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5.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D:\alexc\Documents\Neighbourhood batteries sheets\"/>
    </mc:Choice>
  </mc:AlternateContent>
  <xr:revisionPtr revIDLastSave="0" documentId="13_ncr:1_{FACDE8BB-D974-470C-AD1D-7098D0B73F41}" xr6:coauthVersionLast="47" xr6:coauthVersionMax="47" xr10:uidLastSave="{00000000-0000-0000-0000-000000000000}"/>
  <workbookProtection workbookAlgorithmName="SHA-512" workbookHashValue="iPKa8QV/oG7WhKXcd7Jew4VjrjbTQe/f1gvcHZBSwcXh1NW0p3PcB7Q++C+Pj5f2/Xw7o7Bpj1jiFAg3eCfRdA==" workbookSaltValue="f6qRJR6zx6ln+KnwsjGF9A==" workbookSpinCount="100000" lockStructure="1"/>
  <bookViews>
    <workbookView xWindow="-108" yWindow="-108" windowWidth="30936" windowHeight="16776" xr2:uid="{8CB0FF41-1604-4539-AC75-D1A260385303}"/>
  </bookViews>
  <sheets>
    <sheet name="Introduction" sheetId="2" r:id="rId1"/>
    <sheet name="How to use this workbook" sheetId="9" r:id="rId2"/>
    <sheet name="Description of the project" sheetId="10" r:id="rId3"/>
    <sheet name="Project objectives" sheetId="11" r:id="rId4"/>
    <sheet name="Project details" sheetId="12" r:id="rId5"/>
    <sheet name="Capability" sheetId="13" r:id="rId6"/>
    <sheet name="Results" sheetId="14" r:id="rId7"/>
    <sheet name="Response table" sheetId="16" state="hidden" r:id="rId8"/>
    <sheet name="Control sheet" sheetId="1" state="hidden" r:id="rId9"/>
  </sheets>
  <definedNames>
    <definedName name="_Hlk161161742" localSheetId="5">Capability!#REF!</definedName>
    <definedName name="Description">'Description of the project'!$B$8</definedName>
    <definedName name="Showall">'Control sheet'!$A$21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5" i="14" l="1"/>
  <c r="D31" i="16"/>
  <c r="D20" i="16"/>
  <c r="D13" i="16"/>
  <c r="D9" i="16"/>
  <c r="D11" i="16"/>
  <c r="D21" i="16"/>
  <c r="B22" i="11" a="1"/>
  <c r="B22" i="11" s="1"/>
  <c r="B15" i="11" a="1"/>
  <c r="B15" i="11" s="1"/>
  <c r="B21" i="14" s="1"/>
  <c r="D35" i="16"/>
  <c r="D26" i="16"/>
  <c r="D22" i="16"/>
  <c r="D15" i="16"/>
  <c r="D14" i="16"/>
  <c r="D34" i="16"/>
  <c r="D33" i="16"/>
  <c r="D32" i="16"/>
  <c r="D30" i="16"/>
  <c r="D27" i="16"/>
  <c r="D24" i="16"/>
  <c r="D25" i="16"/>
  <c r="D23" i="16"/>
  <c r="D18" i="16"/>
  <c r="D12" i="16"/>
  <c r="D10" i="16"/>
  <c r="D28" i="16"/>
  <c r="B54" i="12"/>
  <c r="B6" i="14"/>
  <c r="B30" i="14" l="1" a="1"/>
  <c r="B30" i="1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<sst xmlns="http://schemas.openxmlformats.org/spreadsheetml/2006/main" count="269" uniqueCount="208">
  <si>
    <t>100NB Program Readiness Assessment Guide
Introduction</t>
  </si>
  <si>
    <t>The 100NB Program</t>
  </si>
  <si>
    <t>The Department of Energy, Environment and Climate Action (DEECA) is supporting the uptake of neighbourhood batteries through a grant program, the 100 Neighbourhood Batteries Program (100NB). This program builds on the successful Neighbourhood Battery Initiative (NBI) conducted previously.</t>
  </si>
  <si>
    <t xml:space="preserve"> </t>
  </si>
  <si>
    <t>The 100NB program is providing grants over multiple rounds to support the installation of 100 neighbourhood-scale batteries across Victoria:</t>
  </si>
  <si>
    <t xml:space="preserve">    ◆  Round 1 of 100NB closed on 31 October 2023 and successful applicants were announced
                                    on 13 March 2024.</t>
  </si>
  <si>
    <t xml:space="preserve">Building on lessons learned through delivery of the NBI, the 100NB program funds neighbourhood-scale battery projects that will improve energy reliability and provide energy storage capacity for locally generated solar power, which is expected to increase access to renewable energy and help lower energy bills. </t>
  </si>
  <si>
    <t>This workbook</t>
  </si>
  <si>
    <t>This workbook can be re-used as often as desired to chart your progress in understanding the purpose of the 100NB program, whether it suits your situation, and the capabilities and plans you will need to be able to provide in order to submit a fully responsive application for 100NB funding.</t>
  </si>
  <si>
    <r>
      <rPr>
        <b/>
        <sz val="12"/>
        <color theme="0"/>
        <rFont val="Arial"/>
        <family val="2"/>
        <scheme val="minor"/>
      </rPr>
      <t xml:space="preserve">100NB Program Readiness Assessment Guide   </t>
    </r>
    <r>
      <rPr>
        <b/>
        <sz val="18"/>
        <color theme="0"/>
        <rFont val="Arial"/>
        <family val="2"/>
        <scheme val="minor"/>
      </rPr>
      <t xml:space="preserve">
How to use this workbook</t>
    </r>
  </si>
  <si>
    <t>Filling in the questions</t>
  </si>
  <si>
    <r>
      <t xml:space="preserve">This workbook contains 22 questions on preparing to lodge an application for Round 2 of the 100NB Program.  Answer them as accurately as you can and the results page will show you areas that you should consider developing a better understanding of or address in order to prepare a fully responsive application.
 </t>
    </r>
    <r>
      <rPr>
        <i/>
        <sz val="10"/>
        <color theme="1"/>
        <rFont val="Arial"/>
        <family val="2"/>
        <scheme val="minor"/>
      </rPr>
      <t>Note</t>
    </r>
    <r>
      <rPr>
        <sz val="10"/>
        <color theme="1"/>
        <rFont val="Arial"/>
        <family val="2"/>
        <scheme val="minor"/>
      </rPr>
      <t xml:space="preserve"> that you may not need to answer all of the questions.  Depending on your responses, some questions or options will appear as </t>
    </r>
    <r>
      <rPr>
        <b/>
        <sz val="10"/>
        <color theme="0" tint="-0.249977111117893"/>
        <rFont val="Arial"/>
        <family val="2"/>
        <scheme val="minor"/>
      </rPr>
      <t>grey.</t>
    </r>
    <r>
      <rPr>
        <sz val="10"/>
        <color theme="1"/>
        <rFont val="Arial"/>
        <family val="2"/>
        <scheme val="minor"/>
      </rPr>
      <t xml:space="preserve"> These questions or options do not require a response.</t>
    </r>
  </si>
  <si>
    <r>
      <t xml:space="preserve">There are three types of questions:
  </t>
    </r>
    <r>
      <rPr>
        <sz val="10"/>
        <color theme="1"/>
        <rFont val="Symbol"/>
        <family val="1"/>
        <charset val="2"/>
      </rPr>
      <t>·</t>
    </r>
    <r>
      <rPr>
        <sz val="10"/>
        <color theme="1"/>
        <rFont val="Arial"/>
        <family val="2"/>
      </rPr>
      <t xml:space="preserve">  </t>
    </r>
    <r>
      <rPr>
        <sz val="10"/>
        <color theme="1"/>
        <rFont val="Arial"/>
        <family val="2"/>
        <scheme val="minor"/>
      </rPr>
      <t xml:space="preserve"> Those that have a large nunber of answer options.  These are indicated by check boxes
  </t>
    </r>
    <r>
      <rPr>
        <sz val="10"/>
        <color theme="1"/>
        <rFont val="Symbol"/>
        <family val="1"/>
        <charset val="2"/>
      </rPr>
      <t>·</t>
    </r>
    <r>
      <rPr>
        <sz val="10"/>
        <color theme="1"/>
        <rFont val="Arial"/>
        <family val="2"/>
        <scheme val="minor"/>
      </rPr>
      <t xml:space="preserve">   Those with a smaller number of options.  Click on the word "Select" for a drop down menu of 
       available options.
  </t>
    </r>
    <r>
      <rPr>
        <sz val="10"/>
        <color theme="1"/>
        <rFont val="Symbol"/>
        <family val="1"/>
        <charset val="2"/>
      </rPr>
      <t>·</t>
    </r>
    <r>
      <rPr>
        <sz val="10"/>
        <color theme="1"/>
        <rFont val="Arial"/>
        <family val="2"/>
      </rPr>
      <t xml:space="preserve">   </t>
    </r>
    <r>
      <rPr>
        <sz val="10"/>
        <color theme="1"/>
        <rFont val="Arial"/>
        <family val="2"/>
        <scheme val="minor"/>
      </rPr>
      <t>Those that present a box for you to insert text or numbers.</t>
    </r>
  </si>
  <si>
    <t>Navigating the workbook</t>
  </si>
  <si>
    <t>You can move quickly between relevant parts of the workbook using the buttons on the right-hand side of the page.  The button for the page you are on at any point will be indented to the left, and also shown in the banner at the top of the page.
In some case, all of the questions to be answered may not fit on your screen. Please use your page up and page down keys (or the scroll bar on the right of the screen) to see all of the questions.</t>
  </si>
  <si>
    <t>Saving the workbook and returning to it</t>
  </si>
  <si>
    <t>You should save the workbook when you begin (use F12) and regularly while moving through it (use Ctrl-S).</t>
  </si>
  <si>
    <t>You can also return to your saved version at any time and update your answers.  The Results page will always show relevant advice for the current answers, including updated answers.  
By saving the version under different names (use F12), or printing out the Results tab after any major revision (use Ctrl-P), you will be able to view your progress on your to-do list and update the items you still need to address.</t>
  </si>
  <si>
    <r>
      <rPr>
        <b/>
        <sz val="12"/>
        <color theme="0"/>
        <rFont val="Arial"/>
        <family val="2"/>
        <scheme val="major"/>
      </rPr>
      <t>100NB Program Readiness Assessment Guide</t>
    </r>
    <r>
      <rPr>
        <b/>
        <sz val="18"/>
        <color theme="0"/>
        <rFont val="Arial"/>
        <family val="2"/>
        <scheme val="major"/>
      </rPr>
      <t xml:space="preserve">
Describing your project</t>
    </r>
  </si>
  <si>
    <t>Please enter a short description of your project in the box below.  This should include:</t>
  </si>
  <si>
    <t xml:space="preserve">    ◆  Why the project is being undertaken. That is, what issues or needs within the community is the 
         project seeking to address</t>
  </si>
  <si>
    <t xml:space="preserve">    ◆  Any details about the project itself, including possible locations for the battery and its specifications</t>
  </si>
  <si>
    <t>Text that you type will be placed in the box below.  There is a 200 word maximum.  Use Alt-Enter for a new line</t>
  </si>
  <si>
    <t>Note that this information can be updated if your idea about the project changes, but it is only used for descriptive purposes and is not reviewed by this workbook.</t>
  </si>
  <si>
    <r>
      <rPr>
        <b/>
        <sz val="12"/>
        <color theme="0"/>
        <rFont val="Arial"/>
        <family val="2"/>
        <scheme val="major"/>
      </rPr>
      <t>100NB Program Readiness Assessment Guide</t>
    </r>
    <r>
      <rPr>
        <b/>
        <sz val="18"/>
        <color theme="0"/>
        <rFont val="Arial"/>
        <family val="2"/>
        <scheme val="major"/>
      </rPr>
      <t xml:space="preserve">
What are the objectives of your project?</t>
    </r>
  </si>
  <si>
    <t>1. Which of these outcomes is the project seeking to achieve (Select all that apply):</t>
  </si>
  <si>
    <t>Increase the reliability of energy supply in your local area</t>
  </si>
  <si>
    <t>Ensure our community can contribute to the transition to clean energy</t>
  </si>
  <si>
    <t>Increase the energy independence of our community</t>
  </si>
  <si>
    <t>Help electrify our community</t>
  </si>
  <si>
    <t>Reduce energy bills for people in our community</t>
  </si>
  <si>
    <t>Increase energy awareness in our community</t>
  </si>
  <si>
    <t>Reduce costs incurred by the local electricity distribution grid</t>
  </si>
  <si>
    <t>Increase the number of rooftop solar installations in our local community</t>
  </si>
  <si>
    <t xml:space="preserve">Increase the energy efficiency of homes and businesses in our community </t>
  </si>
  <si>
    <t>Provide more employment opportunities in our local community</t>
  </si>
  <si>
    <t>2. Will the project provide specific benefits or support to the local 
    electricity distribution system?</t>
  </si>
  <si>
    <t>Select</t>
  </si>
  <si>
    <r>
      <rPr>
        <b/>
        <sz val="12"/>
        <color theme="0"/>
        <rFont val="Arial"/>
        <family val="2"/>
        <scheme val="major"/>
      </rPr>
      <t>100NB Program Readiness Assessment Guide</t>
    </r>
    <r>
      <rPr>
        <b/>
        <sz val="18"/>
        <color theme="0"/>
        <rFont val="Arial"/>
        <family val="2"/>
        <scheme val="major"/>
      </rPr>
      <t xml:space="preserve">
Project details</t>
    </r>
  </si>
  <si>
    <t>Note that responses from this page will appear on the Results page</t>
  </si>
  <si>
    <t>3. Have you decided where the battery will be located? (Yes, No or Not decided yet)</t>
  </si>
  <si>
    <t>4. Have you made arrangements for the site:</t>
  </si>
  <si>
    <t xml:space="preserve">     — formal or informal agreement with the owner (including the nature of the agreement)</t>
  </si>
  <si>
    <t xml:space="preserve">     — by checking for any other permissions necessary (such as the Council or other tenants at the property)</t>
  </si>
  <si>
    <t>5. Have you discussed the project, including any benefits it might be able to provide to the local distribution
    network, with your local electricity distributor?</t>
  </si>
  <si>
    <t>6. Which option below best describes how you are planning to connect the battery to the electricity system:</t>
  </si>
  <si>
    <t xml:space="preserve">     — Behind a meter that serves other loads (that is, inside a facility that has other end uses that are also served 
        through that meter)</t>
  </si>
  <si>
    <t xml:space="preserve">    — Grid-side, also called front of the meter, through a direct connection to the grid that serves only the battery </t>
  </si>
  <si>
    <t xml:space="preserve">    — Don’t know or not decided yet</t>
  </si>
  <si>
    <r>
      <t xml:space="preserve">7. Have you decided what size of battery you are planning to install? (Yes, No, Roughly: </t>
    </r>
    <r>
      <rPr>
        <b/>
        <i/>
        <sz val="10"/>
        <color theme="1"/>
        <rFont val="Microsoft Sans Serif"/>
        <family val="2"/>
      </rPr>
      <t>Have a rough idea</t>
    </r>
    <r>
      <rPr>
        <b/>
        <sz val="10"/>
        <color theme="1"/>
        <rFont val="Microsoft Sans Serif"/>
        <family val="2"/>
      </rPr>
      <t>)</t>
    </r>
  </si>
  <si>
    <t>8. Please provide the size of battery that you are planning to install</t>
  </si>
  <si>
    <t>Discharge rate (kW)</t>
  </si>
  <si>
    <t>Total capacity (kWh)</t>
  </si>
  <si>
    <t xml:space="preserve">   — If you only have a rough idea, please tick the size range you are considering</t>
  </si>
  <si>
    <t>Small commercial — 25 to 80kW discharge rate with 25 or 80kWh capacity</t>
  </si>
  <si>
    <t>Medium commercial — 80 to 400kW discharge rate with 100 to 400 kWh capacity</t>
  </si>
  <si>
    <t>Large commercial — 500kW to 5MW discharge rate with 500kWh to 5MWh capacity</t>
  </si>
  <si>
    <t>9. Do you have an idea of how much the battery will cost?</t>
  </si>
  <si>
    <t>10. How much are you expecting the battery to cost? (Providing a range is OK)</t>
  </si>
  <si>
    <t xml:space="preserve">      — note this is just the battery itself</t>
  </si>
  <si>
    <t>11 Have you looked into the following costs? (Yes/No)</t>
  </si>
  <si>
    <t xml:space="preserve">     — Connection to the grid</t>
  </si>
  <si>
    <t xml:space="preserve">     — Installation of the battery</t>
  </si>
  <si>
    <t xml:space="preserve">     — Project management</t>
  </si>
  <si>
    <t xml:space="preserve">     — Community engagement</t>
  </si>
  <si>
    <t xml:space="preserve">     — Maintenance of the battery</t>
  </si>
  <si>
    <t xml:space="preserve">     — Operation of the battery (that is, any costs associated with purchasing electricity to charge the battery or any costs
        that might be incurred when discharging the battery (retailer or intermediary costs)</t>
  </si>
  <si>
    <t xml:space="preserve">     — Insurance for the battery and the facility</t>
  </si>
  <si>
    <t xml:space="preserve">     — De-commissioning the battery in a responsible way at the end of its useful life:</t>
  </si>
  <si>
    <t>12. Which of the following will your project engage in? (Yes/No/Not sure)</t>
  </si>
  <si>
    <t xml:space="preserve">     — Buy from and Sell energy into the wholesale market</t>
  </si>
  <si>
    <t xml:space="preserve">     — Be available to provide frequency control ancillary services (FCAS)</t>
  </si>
  <si>
    <t xml:space="preserve">     — Charge customers to be able to use services from the battery or other aspects of the project</t>
  </si>
  <si>
    <t xml:space="preserve">     — Provide support to the local electricity distribution grid </t>
  </si>
  <si>
    <t>13. Which of the following types of support will your neighbourhood battery provide to the local electricity
     distribution grid? (Yes, No, Not sure)</t>
  </si>
  <si>
    <t xml:space="preserve">     — Reduce voltage rise to assist solar exports</t>
  </si>
  <si>
    <t xml:space="preserve">     — Store solare exports to remove, reduce or prevent export limits</t>
  </si>
  <si>
    <t xml:space="preserve">     — Reduction in peak demand</t>
  </si>
  <si>
    <t>14. Have you identified (as yet):  (Yes/No)</t>
  </si>
  <si>
    <t xml:space="preserve">     — Who will own the battery?</t>
  </si>
  <si>
    <t xml:space="preserve">     — Who will be responsible for the operation of the battery?</t>
  </si>
  <si>
    <t xml:space="preserve">     — Who will be responsible for the ongoing upkeep and maintenance of the battery?</t>
  </si>
  <si>
    <t xml:space="preserve">     — How the battery will be decommissioned at the end of its useful life?</t>
  </si>
  <si>
    <r>
      <rPr>
        <b/>
        <sz val="12"/>
        <color theme="0"/>
        <rFont val="Arial"/>
        <family val="2"/>
        <scheme val="major"/>
      </rPr>
      <t>100NB Project Readiness Assessment Guide</t>
    </r>
    <r>
      <rPr>
        <b/>
        <sz val="18"/>
        <color theme="0"/>
        <rFont val="Arial"/>
        <family val="2"/>
        <scheme val="major"/>
      </rPr>
      <t xml:space="preserve">
Capability</t>
    </r>
  </si>
  <si>
    <t>Capability for developing your application</t>
  </si>
  <si>
    <t>15. Does your organisation have a designated person to drive the development 
     of your application for funding from the 100NB Program?</t>
  </si>
  <si>
    <t>16. Are one or more members of your organisation familiar with the detailed requirements of the
    100NB program, including its objectives, criteria, and limitations on who can apply?</t>
  </si>
  <si>
    <t xml:space="preserve">17. Does your organisation have subject matter experts in relevant fields, such as 
     engineering, and the rules that govern the electricity market and commercial operations
     in it, that it can call upon for assistance in developing your funding application? </t>
  </si>
  <si>
    <t>Capability for developing your project (if your application is successful)</t>
  </si>
  <si>
    <t xml:space="preserve">18. Do any of your team members have technical experience in the construction and delivery
     of energy-focused projects (e.g., battery storage, grid-side solar)? </t>
  </si>
  <si>
    <t>19. Do you have a designated person or have you identified potential parties to provide project
     management for your battery project</t>
  </si>
  <si>
    <t>20. Do any of your team members have commercial experience in:
         (a) planning and operating energy-focused projects?</t>
  </si>
  <si>
    <t xml:space="preserve">         (b) developing business cases and business plans?</t>
  </si>
  <si>
    <t>21. Will you be able to identify the specific members of your proposed project team and 
     demonstrate their:
        (a) expertise and experience in engineering, commercial matters and energy markets, and 
        (b) commitment and availability to delivering your project?</t>
  </si>
  <si>
    <t xml:space="preserve">22. Is your organisation prepared to provide the minimum funding contribution under the 100NB
     Program? </t>
  </si>
  <si>
    <r>
      <t xml:space="preserve">      </t>
    </r>
    <r>
      <rPr>
        <i/>
        <sz val="10"/>
        <color theme="1"/>
        <rFont val="Microsoft Sans Serif"/>
        <family val="2"/>
      </rPr>
      <t>Note</t>
    </r>
    <r>
      <rPr>
        <sz val="10"/>
        <color theme="1"/>
        <rFont val="Microsoft Sans Serif"/>
        <family val="2"/>
      </rPr>
      <t>: a</t>
    </r>
    <r>
      <rPr>
        <i/>
        <sz val="10"/>
        <color theme="1"/>
        <rFont val="Microsoft Sans Serif"/>
        <family val="2"/>
      </rPr>
      <t xml:space="preserve"> </t>
    </r>
    <r>
      <rPr>
        <sz val="10"/>
        <color theme="1"/>
        <rFont val="Microsoft Sans Serif"/>
        <family val="2"/>
      </rPr>
      <t>10% co-contribution is required for projects that are focused on delivering community benefits, and
               a 30% co-contribution is required for projects that are focused on delivering network benefits.</t>
    </r>
  </si>
  <si>
    <r>
      <rPr>
        <b/>
        <sz val="12"/>
        <color theme="0"/>
        <rFont val="Arial"/>
        <family val="2"/>
        <scheme val="major"/>
      </rPr>
      <t>100NB Project Readiness Assessment Guide</t>
    </r>
    <r>
      <rPr>
        <b/>
        <sz val="18"/>
        <color theme="0"/>
        <rFont val="Arial"/>
        <family val="2"/>
        <scheme val="major"/>
      </rPr>
      <t xml:space="preserve">
Results</t>
    </r>
  </si>
  <si>
    <t>Description of the project</t>
  </si>
  <si>
    <t>Project Objectives</t>
  </si>
  <si>
    <t>Support for the network</t>
  </si>
  <si>
    <t>Issues and ideas that you should consider</t>
  </si>
  <si>
    <t>Client:</t>
  </si>
  <si>
    <t>DEECA</t>
  </si>
  <si>
    <t>Project:</t>
  </si>
  <si>
    <t>Preparation of a business case for Neighbourhood batteries</t>
  </si>
  <si>
    <t>This sheet contains the logic and text for responses to simplify the coding</t>
  </si>
  <si>
    <t>Q</t>
  </si>
  <si>
    <t>Response logic</t>
  </si>
  <si>
    <t>Boolean</t>
  </si>
  <si>
    <t>Text (printed if the Boolean is TRUE)</t>
  </si>
  <si>
    <t>If one of the official objectives is selected</t>
  </si>
  <si>
    <r>
      <t xml:space="preserve">Your project appears to be addressing objectives of interest to the 100NB program but it would be worth reviewing the program objectives to see if there are others that your project is or could be addressing. </t>
    </r>
    <r>
      <rPr>
        <b/>
        <sz val="10"/>
        <color theme="1"/>
        <rFont val="Microsoft Sans Serif"/>
        <family val="2"/>
      </rPr>
      <t>(Question 1)</t>
    </r>
    <r>
      <rPr>
        <sz val="10"/>
        <color theme="1"/>
        <rFont val="Microsoft Sans Serif"/>
        <family val="2"/>
      </rPr>
      <t xml:space="preserve">
</t>
    </r>
  </si>
  <si>
    <t>If none of the official objectives is selected</t>
  </si>
  <si>
    <r>
      <t xml:space="preserve">The 100NB Program has several specific objectives that projects are expected to address, but you haven’t ticked any of them. It is important to review what the program’s objectives are and ensure that your application makes it clear that your project will address at least one or more of them (as well as any other objectives you might have) . You should check the 100NB Application Guidelines to familiarise yourself with its objectives and funding priorities. </t>
    </r>
    <r>
      <rPr>
        <b/>
        <sz val="10"/>
        <color theme="1"/>
        <rFont val="Microsoft Sans Serif"/>
        <family val="2"/>
      </rPr>
      <t>(Question 1)</t>
    </r>
    <r>
      <rPr>
        <sz val="10"/>
        <color theme="1"/>
        <rFont val="Microsoft Sans Serif"/>
        <family val="2"/>
      </rPr>
      <t xml:space="preserve">
</t>
    </r>
  </si>
  <si>
    <t>If don't know, should check</t>
  </si>
  <si>
    <t>If not decided</t>
  </si>
  <si>
    <r>
      <t xml:space="preserve">Having a specific location for the battery is key to show your project idea is well-developed. Ultimately, a specific location will be needed and will have cost implications for the project. </t>
    </r>
    <r>
      <rPr>
        <b/>
        <sz val="10"/>
        <color theme="1"/>
        <rFont val="Microsoft Sans Serif"/>
        <family val="2"/>
      </rPr>
      <t>(Question 3)</t>
    </r>
    <r>
      <rPr>
        <sz val="10"/>
        <color theme="1"/>
        <rFont val="Microsoft Sans Serif"/>
        <family val="2"/>
      </rPr>
      <t xml:space="preserve">
</t>
    </r>
  </si>
  <si>
    <t>If no agreement with owner</t>
  </si>
  <si>
    <r>
      <t xml:space="preserve">Unless your organisation owns the site where the battery is to be located, you will have to enter into an agreement with the land owner. As these arrangements can require a significant amount of negotiation it’s wise to start this process early.  </t>
    </r>
    <r>
      <rPr>
        <b/>
        <sz val="10"/>
        <color theme="1"/>
        <rFont val="Microsoft Sans Serif"/>
        <family val="2"/>
      </rPr>
      <t xml:space="preserve">(Question 4)
</t>
    </r>
  </si>
  <si>
    <t>If not checked other details</t>
  </si>
  <si>
    <r>
      <t xml:space="preserve">There may be other permissions that are required to use a site.  You will need to verify what these are and check that you can get the necessary permissons. </t>
    </r>
    <r>
      <rPr>
        <b/>
        <sz val="10"/>
        <color theme="1"/>
        <rFont val="Microsoft Sans Serif"/>
        <family val="2"/>
      </rPr>
      <t>(Question 4)</t>
    </r>
    <r>
      <rPr>
        <sz val="10"/>
        <color theme="1"/>
        <rFont val="Microsoft Sans Serif"/>
        <family val="2"/>
      </rPr>
      <t xml:space="preserve">
</t>
    </r>
  </si>
  <si>
    <t>If not discussion with the local network</t>
  </si>
  <si>
    <r>
      <t xml:space="preserve">It is important to engage with your local electricity distribution company about your project early in the planning process. This should include any difficulties there might be in connectiong the battery wto the grid ar your proposed site, which will impact costs for connection and operation, as well as identifying any potential benefits the battery could provide to the local network.  See the Distribution Network Service Provider fact sheet link above.docx .  </t>
    </r>
    <r>
      <rPr>
        <b/>
        <sz val="10"/>
        <color theme="1"/>
        <rFont val="Microsoft Sans Serif"/>
        <family val="2"/>
      </rPr>
      <t>(Question 5)</t>
    </r>
    <r>
      <rPr>
        <sz val="10"/>
        <color theme="1"/>
        <rFont val="Microsoft Sans Serif"/>
        <family val="2"/>
      </rPr>
      <t xml:space="preserve">
</t>
    </r>
  </si>
  <si>
    <t>If undecided</t>
  </si>
  <si>
    <r>
      <t xml:space="preserve">How the battery will be connected to the grid is important to demonstrating a well-developed project and may also impact the project costs, how the battery will be operated and the type and amount of benefits it can provide. </t>
    </r>
    <r>
      <rPr>
        <b/>
        <sz val="10"/>
        <color theme="1"/>
        <rFont val="Microsoft Sans Serif"/>
        <family val="2"/>
      </rPr>
      <t>(Question 6)</t>
    </r>
    <r>
      <rPr>
        <sz val="10"/>
        <color theme="1"/>
        <rFont val="Microsoft Sans Serif"/>
        <family val="2"/>
      </rPr>
      <t xml:space="preserve">
</t>
    </r>
  </si>
  <si>
    <t>If size is not known (no)</t>
  </si>
  <si>
    <t xml:space="preserve">               (Unsure)</t>
  </si>
  <si>
    <t>If size is within the range</t>
  </si>
  <si>
    <t xml:space="preserve">That battery size is consistent with the 100NB project guidelines
</t>
  </si>
  <si>
    <t>If size is outside the range</t>
  </si>
  <si>
    <t>Need to know the cost</t>
  </si>
  <si>
    <r>
      <t xml:space="preserve">The cost of the battery is an important factor in the overall project cost and will also affect the type and amount of the benefits the battery will be able to deliver. The cost of the battery will be very important in DEECA’s evaluation of your application; complete specification of all aspects of the battery, its installation, operation, maintenance and de-commissioning will be required, so this deserves careful consideration in preparing your application. </t>
    </r>
    <r>
      <rPr>
        <b/>
        <sz val="10"/>
        <color theme="1"/>
        <rFont val="Microsoft Sans Serif"/>
        <family val="2"/>
      </rPr>
      <t>(Question 9)</t>
    </r>
    <r>
      <rPr>
        <sz val="10"/>
        <color theme="1"/>
        <rFont val="Microsoft Sans Serif"/>
        <family val="2"/>
      </rPr>
      <t xml:space="preserve">
</t>
    </r>
  </si>
  <si>
    <t>Not currently evaluated</t>
  </si>
  <si>
    <t>Should we be providing any guidance on the likely costs?</t>
  </si>
  <si>
    <t>Need to have an idea of costs</t>
  </si>
  <si>
    <r>
      <t xml:space="preserve">The range of costs for installation, management, community engagement, operation, maintenance and ultimate decommissioning of the battery are important determinants of the overall project cost and will also affect the type and amount of the benefits the battery will be able to deliver. A complete specification of all cost of the battery will be required, so deserves careful consideration in preparing your application. </t>
    </r>
    <r>
      <rPr>
        <b/>
        <sz val="10"/>
        <color theme="1"/>
        <rFont val="Microsoft Sans Serif"/>
        <family val="2"/>
      </rPr>
      <t>(Question 11)</t>
    </r>
    <r>
      <rPr>
        <sz val="10"/>
        <color theme="1"/>
        <rFont val="Microsoft Sans Serif"/>
        <family val="2"/>
      </rPr>
      <t xml:space="preserve">
</t>
    </r>
  </si>
  <si>
    <t>Need to know what the project will do</t>
  </si>
  <si>
    <r>
      <t xml:space="preserve">The 100NB application will require you to provide information on the expected revenue to be generated over the life of the battery project and the source of that revenue. Revenue can come from a variety of sources, such as energy sales, FCAS, CIR or support to the network </t>
    </r>
    <r>
      <rPr>
        <b/>
        <sz val="10"/>
        <color theme="1"/>
        <rFont val="Microsoft Sans Serif"/>
        <family val="2"/>
      </rPr>
      <t>(Question 12)</t>
    </r>
    <r>
      <rPr>
        <sz val="10"/>
        <color theme="1"/>
        <rFont val="Microsoft Sans Serif"/>
        <family val="2"/>
      </rPr>
      <t xml:space="preserve">
</t>
    </r>
  </si>
  <si>
    <t>Need to know the details for network support</t>
  </si>
  <si>
    <r>
      <t xml:space="preserve">If you intend to gain revenue from the networks, you will need to specify what services you will provide in your application </t>
    </r>
    <r>
      <rPr>
        <b/>
        <sz val="10"/>
        <color theme="1"/>
        <rFont val="Microsoft Sans Serif"/>
        <family val="2"/>
      </rPr>
      <t>(Question 13)</t>
    </r>
    <r>
      <rPr>
        <sz val="10"/>
        <color theme="1"/>
        <rFont val="Microsoft Sans Serif"/>
        <family val="2"/>
      </rPr>
      <t xml:space="preserve">
</t>
    </r>
  </si>
  <si>
    <t>Need to know who will own</t>
  </si>
  <si>
    <r>
      <t xml:space="preserve">Different owners of the battery may have different expectations regarding the financial returns or other benefits they will receive. This needs to be factored into the plan and teaming arrangements you put forward in your application </t>
    </r>
    <r>
      <rPr>
        <b/>
        <sz val="10"/>
        <color theme="1"/>
        <rFont val="Microsoft Sans Serif"/>
        <family val="2"/>
      </rPr>
      <t>(Question 14)</t>
    </r>
    <r>
      <rPr>
        <sz val="10"/>
        <color theme="1"/>
        <rFont val="Microsoft Sans Serif"/>
        <family val="2"/>
      </rPr>
      <t xml:space="preserve">
</t>
    </r>
  </si>
  <si>
    <t>Need to know who will operate</t>
  </si>
  <si>
    <r>
      <t xml:space="preserve">While a neighbourhood battery can operate on a ‘set and forget’ basis it can be advantageous for the battery to be managed with a dynamic and opportunistic approach. This requires access to information about prices as well as the state of charge of the battery and of any specific services thr battery has been contracted to provide. Operation under these conditions requires a dedicated operator to be engaged as well as operational knowledge and procedures. These should be considered and reflected in your application. </t>
    </r>
    <r>
      <rPr>
        <b/>
        <sz val="10"/>
        <color theme="1"/>
        <rFont val="Microsoft Sans Serif"/>
        <family val="2"/>
      </rPr>
      <t>(Question 14)</t>
    </r>
    <r>
      <rPr>
        <sz val="10"/>
        <color theme="1"/>
        <rFont val="Microsoft Sans Serif"/>
        <family val="2"/>
      </rPr>
      <t xml:space="preserve">
</t>
    </r>
  </si>
  <si>
    <t>Need to know who will maintain</t>
  </si>
  <si>
    <r>
      <t xml:space="preserve">Batteries and other elements in your project will require periodic maintenance and possibly repairs. Not having this responsibility assigned and resourced can jeopardise the longevity of the project. This area should be considered and reflected in your application. </t>
    </r>
    <r>
      <rPr>
        <b/>
        <sz val="10"/>
        <color theme="1"/>
        <rFont val="Microsoft Sans Serif"/>
        <family val="2"/>
      </rPr>
      <t>(Question 14)</t>
    </r>
    <r>
      <rPr>
        <sz val="10"/>
        <color theme="1"/>
        <rFont val="Microsoft Sans Serif"/>
        <family val="2"/>
      </rPr>
      <t xml:space="preserve">
</t>
    </r>
  </si>
  <si>
    <t>Need to know who will decommission</t>
  </si>
  <si>
    <r>
      <t xml:space="preserve">De-commissioning the battery at the end of its useful life (or earlier if needed) in a way that ensures safety, conformance with all legal and regulatory requirements and is sustainable from a environmental perspective is important and will need to be addressed in your application. </t>
    </r>
    <r>
      <rPr>
        <b/>
        <sz val="10"/>
        <color theme="1"/>
        <rFont val="Microsoft Sans Serif"/>
        <family val="2"/>
      </rPr>
      <t>(Question 14)</t>
    </r>
    <r>
      <rPr>
        <sz val="10"/>
        <color theme="1"/>
        <rFont val="Microsoft Sans Serif"/>
        <family val="2"/>
      </rPr>
      <t xml:space="preserve">
</t>
    </r>
  </si>
  <si>
    <t>Must have a designated leader</t>
  </si>
  <si>
    <r>
      <t xml:space="preserve">Having a specific person to lead and coordinate the application will result in a smoother application development process and a higher likelihood of success. </t>
    </r>
    <r>
      <rPr>
        <b/>
        <sz val="10"/>
        <color theme="1"/>
        <rFont val="Microsoft Sans Serif"/>
        <family val="2"/>
      </rPr>
      <t>(Question 15)</t>
    </r>
    <r>
      <rPr>
        <sz val="10"/>
        <color theme="1"/>
        <rFont val="Microsoft Sans Serif"/>
        <family val="2"/>
      </rPr>
      <t xml:space="preserve">
 </t>
    </r>
  </si>
  <si>
    <t>They need to know the guidelines</t>
  </si>
  <si>
    <r>
      <t xml:space="preserve">It is very important for your organisation to be familiar with the Application Guidelines and Assessment Criteria for the 100NB Program prior to developing any application.  All applications will be carefully assessed against the detailed requirements outlined in those documents. Copies can be obtained from https://www.energy.vic.gov.au/grants/neighbourhood-batteries </t>
    </r>
    <r>
      <rPr>
        <b/>
        <sz val="10"/>
        <color theme="1"/>
        <rFont val="Microsoft Sans Serif"/>
        <family val="2"/>
      </rPr>
      <t>(Question 16)</t>
    </r>
    <r>
      <rPr>
        <sz val="10"/>
        <color theme="1"/>
        <rFont val="Microsoft Sans Serif"/>
        <family val="2"/>
      </rPr>
      <t xml:space="preserve">
</t>
    </r>
  </si>
  <si>
    <r>
      <t xml:space="preserve">They need SMEs.  </t>
    </r>
    <r>
      <rPr>
        <sz val="10"/>
        <color rgb="FFFF0000"/>
        <rFont val="Microsoft Sans Serif"/>
        <family val="2"/>
      </rPr>
      <t>This statement currently prints in all cases</t>
    </r>
  </si>
  <si>
    <t>Need to have access to experience in the physical delivery of projects</t>
  </si>
  <si>
    <r>
      <t xml:space="preserve">A successful application (and project) requires a thorough knowledge of the technical characteristics of battery storage facilities and associated control equipment. It also requires knowledge of the applicable technical performance and safety standards and the additional equipment likely to be required to meet those standards — particularly for batteries directed connected to the electricity distribution network. </t>
    </r>
    <r>
      <rPr>
        <b/>
        <sz val="10"/>
        <color theme="1"/>
        <rFont val="Microsoft Sans Serif"/>
        <family val="2"/>
      </rPr>
      <t xml:space="preserve">(Question 18)
</t>
    </r>
  </si>
  <si>
    <t>Need project management</t>
  </si>
  <si>
    <r>
      <t xml:space="preserve">A successful project will require careful project management for delivery within the budget and on time. </t>
    </r>
    <r>
      <rPr>
        <b/>
        <sz val="10"/>
        <color theme="1"/>
        <rFont val="Microsoft Sans Serif"/>
        <family val="2"/>
      </rPr>
      <t xml:space="preserve">(Question 19)
</t>
    </r>
  </si>
  <si>
    <t>Need planning and operating skills</t>
  </si>
  <si>
    <r>
      <t xml:space="preserve">A successful application (and project) requires a thorough knowledge of the operating characteristics of battery storage facilities ad how they interact with the commercial opportunities available in the electricity sector.  Demonstrating that you have planning and operating skills on your project team, and will be able to bring those skills to bear in the actual operation of a project will improve your application. </t>
    </r>
    <r>
      <rPr>
        <b/>
        <sz val="10"/>
        <color theme="1"/>
        <rFont val="Microsoft Sans Serif"/>
        <family val="2"/>
      </rPr>
      <t>(Question 20)</t>
    </r>
    <r>
      <rPr>
        <sz val="10"/>
        <color theme="1"/>
        <rFont val="Microsoft Sans Serif"/>
        <family val="2"/>
      </rPr>
      <t xml:space="preserve">.
</t>
    </r>
  </si>
  <si>
    <t>Able to develop business plans and business cases</t>
  </si>
  <si>
    <r>
      <t xml:space="preserve">A successful project application (and project) requires a thorough knowledge of the operating characteristics of battery storage facilities ad how they interact with the commercial opportunities available in the electricity sector.  Demonstrating that you have planning and operating skills on your project team, and will be able to bring those skills to bear in the actual operation of a project will significantly improve the potential for your application to be successful.  </t>
    </r>
    <r>
      <rPr>
        <b/>
        <sz val="10"/>
        <color theme="1"/>
        <rFont val="Microsoft Sans Serif"/>
        <family val="2"/>
      </rPr>
      <t xml:space="preserve">(Question 20)
</t>
    </r>
  </si>
  <si>
    <t>Need to be able to demonstrate the appropriate skills in their application</t>
  </si>
  <si>
    <r>
      <t xml:space="preserve">Having a project team that is appropriately resourced and has subject matter experts that cover the full development lifecycle – from project conception, to construction, through to operation and decommissioning – will be a core component of a successful application and project. </t>
    </r>
    <r>
      <rPr>
        <b/>
        <sz val="10"/>
        <color theme="1"/>
        <rFont val="Microsoft Sans Serif"/>
        <family val="2"/>
      </rPr>
      <t>(Question 21)</t>
    </r>
    <r>
      <rPr>
        <sz val="10"/>
        <color theme="1"/>
        <rFont val="Microsoft Sans Serif"/>
        <family val="2"/>
      </rPr>
      <t xml:space="preserve">
</t>
    </r>
  </si>
  <si>
    <t>Need to be able to provide their share of funds.</t>
  </si>
  <si>
    <t>This workbook is to allow proponents to assess their readiness</t>
  </si>
  <si>
    <t>Section (hot buttons)</t>
  </si>
  <si>
    <t>Status</t>
  </si>
  <si>
    <t>Version control sheet</t>
  </si>
  <si>
    <t>Working</t>
  </si>
  <si>
    <t>Date</t>
  </si>
  <si>
    <t>Version</t>
  </si>
  <si>
    <t>Editor</t>
  </si>
  <si>
    <t>Changed made, including rationale, if required</t>
  </si>
  <si>
    <t>Authorised by</t>
  </si>
  <si>
    <t>0.2</t>
  </si>
  <si>
    <t>Alex Cruickshank</t>
  </si>
  <si>
    <t>Initial version for discussion</t>
  </si>
  <si>
    <t>First revision based on OGW feedback and discussions</t>
  </si>
  <si>
    <t>Added checkbox logic.  For DEECA review</t>
  </si>
  <si>
    <t>Lance Hoch</t>
  </si>
  <si>
    <t>Finalise checkbox logic, text edits for Beta test</t>
  </si>
  <si>
    <t>Revisions due to Feedback, see version notes</t>
  </si>
  <si>
    <t>Incorporate YEF comments, update Results tab</t>
  </si>
  <si>
    <t>First production version</t>
  </si>
  <si>
    <t>Version notes</t>
  </si>
  <si>
    <t>0.5 is for the Beta test with some users</t>
  </si>
  <si>
    <t>Password is "DEECA", all caps</t>
  </si>
  <si>
    <t>Text and booleans updated</t>
  </si>
  <si>
    <t>0.6 changes after the Beta test</t>
  </si>
  <si>
    <r>
      <t xml:space="preserve"> - </t>
    </r>
    <r>
      <rPr>
        <sz val="10"/>
        <color rgb="FF00825A"/>
        <rFont val="Microsoft Sans Serif"/>
        <family val="2"/>
      </rPr>
      <t>General:</t>
    </r>
    <r>
      <rPr>
        <sz val="10"/>
        <color theme="1"/>
        <rFont val="Microsoft Sans Serif"/>
        <family val="2"/>
      </rPr>
      <t xml:space="preserve"> moved to Arial font to minimise display problems</t>
    </r>
  </si>
  <si>
    <r>
      <t xml:space="preserve"> -</t>
    </r>
    <r>
      <rPr>
        <sz val="10"/>
        <color rgb="FF00825A"/>
        <rFont val="Microsoft Sans Serif"/>
        <family val="2"/>
      </rPr>
      <t xml:space="preserve"> Introduction</t>
    </r>
    <r>
      <rPr>
        <sz val="10"/>
        <color theme="1"/>
        <rFont val="Microsoft Sans Serif"/>
        <family val="2"/>
      </rPr>
      <t>: Added details for the next round and fix display issues</t>
    </r>
  </si>
  <si>
    <r>
      <t xml:space="preserve"> - </t>
    </r>
    <r>
      <rPr>
        <sz val="10"/>
        <color rgb="FF00825A"/>
        <rFont val="Microsoft Sans Serif"/>
        <family val="2"/>
      </rPr>
      <t>How to use this workbook</t>
    </r>
    <r>
      <rPr>
        <sz val="10"/>
        <color theme="1"/>
        <rFont val="Microsoft Sans Serif"/>
        <family val="2"/>
      </rPr>
      <t>: display issues to be fixed</t>
    </r>
  </si>
  <si>
    <r>
      <t xml:space="preserve"> - </t>
    </r>
    <r>
      <rPr>
        <sz val="10"/>
        <color rgb="FF00825A"/>
        <rFont val="Microsoft Sans Serif"/>
        <family val="2"/>
      </rPr>
      <t>Description of the project: no issues</t>
    </r>
  </si>
  <si>
    <t xml:space="preserve"> - Project objectives: remove selection of single objective, add immediate feedback, add hotlink to DNSP doc</t>
  </si>
  <si>
    <t xml:space="preserve"> - Project details: add permissions information</t>
  </si>
  <si>
    <t xml:space="preserve"> - Capability: additional question regarding Project Management</t>
  </si>
  <si>
    <t>0.7 Edits for YEF comments and updated results page</t>
  </si>
  <si>
    <t xml:space="preserve"> - Results: More static fields (objectives, and other information), fix display issues</t>
  </si>
  <si>
    <t xml:space="preserve">    ◆  Round 2 of 100NB opens for applications on 30 August 2024.</t>
  </si>
  <si>
    <t>James Bramwell</t>
  </si>
  <si>
    <t>Neighbourhood batteries are an energy storage technology that can range from 40 kWh to 20 MWh in size. They can be owned by as community energy groups, electricity distribution businesses, electricity retailers, aggregators or private investors. They can sit ‘in front of the meter’, ‘behind the meter’, or in a hybrid configuration.  Please check the website (link below) for more details.</t>
  </si>
  <si>
    <t>This workbook will assess your readiness to submit an application for 100NB funding. It is intended to provide an ‘issues list’ or ‘to do’ list for you to action. However, it does not provide specific assistance in completing an application. A further workbook is available from DEECA's website to support you to identify your project's revenue, cost, and benefits.</t>
  </si>
  <si>
    <t xml:space="preserve">updating for 100NB R2 guideline updates and the stage 2 tool </t>
  </si>
  <si>
    <r>
      <t xml:space="preserve">The size of the battery will need to be specified in your application and will be an important determinant of your project’s costs and the benefits it will be able to provide. It should be looked into early in the development of your project. Note the program stipulates the following minimum and maximum sizes:
     — Minimum size is 20kW/40kWh
     — Maximum size is 10MW/20MWh                              </t>
    </r>
    <r>
      <rPr>
        <b/>
        <sz val="10"/>
        <color theme="1"/>
        <rFont val="Microsoft Sans Serif"/>
        <family val="2"/>
      </rPr>
      <t>(Question 7)</t>
    </r>
    <r>
      <rPr>
        <sz val="10"/>
        <color theme="1"/>
        <rFont val="Microsoft Sans Serif"/>
        <family val="2"/>
      </rPr>
      <t xml:space="preserve">
</t>
    </r>
  </si>
  <si>
    <r>
      <t xml:space="preserve">The size of the battery will impact project costs and benefits. As such, it is an important part of your application and should be confirmed early on in the project planning process. Please note the following minimum and maximum battery sizes:
     — Minimum size is 20kW/40kWh
     — Maximum size is 10MW/20MWh                         </t>
    </r>
    <r>
      <rPr>
        <b/>
        <sz val="10"/>
        <color theme="1"/>
        <rFont val="Microsoft Sans Serif"/>
        <family val="2"/>
      </rPr>
      <t>(Question 7)</t>
    </r>
    <r>
      <rPr>
        <sz val="10"/>
        <color theme="1"/>
        <rFont val="Microsoft Sans Serif"/>
        <family val="2"/>
      </rPr>
      <t xml:space="preserve">
</t>
    </r>
  </si>
  <si>
    <r>
      <t xml:space="preserve">Your application will need to consider issues across the full project development lifecycle — from project conception, to construction, through to operation, which will include maintenance and repair, as well as the ability to operate the battery in accordance with its service obligations (if any) and in light of the commercial opportunities available in the electricity sector. Careful consideration should be given to how, if successful, you will engage qualified parties. </t>
    </r>
    <r>
      <rPr>
        <b/>
        <sz val="10"/>
        <color theme="1"/>
        <rFont val="Microsoft Sans Serif"/>
        <family val="2"/>
      </rPr>
      <t>(Question 17)</t>
    </r>
    <r>
      <rPr>
        <sz val="10"/>
        <color theme="1"/>
        <rFont val="Microsoft Sans Serif"/>
        <family val="2"/>
      </rPr>
      <t xml:space="preserve">
</t>
    </r>
  </si>
  <si>
    <r>
      <t xml:space="preserve">The 100NB Program has minimum co-contribution requirements that must be met for any application to be considered. A co-contribution of at least 10% of the grant funds being sought for projects that are designed to deliver community benefits only (Stream 2), 30% of the grant funds being sought for projects that are primarily designed to deliver benefits to the local electricity distribution grid (Stream 1), and 5% for projects delivering energy resilience (Stream 3).
The program also has a maximum funding level of $400,000 per battery in an application. This means that you will need to provide $40,000 for a single battery project that is focussed on community benefits for a single-battery project seeking the maximum level of funding available in the program (or less if the total project cost were to be less that $400,000). Note that if your project costs more than the maximum available from the program, you will need to provide the amount the project is going to cost above the maximum, plus the initial $40,000.                 </t>
    </r>
    <r>
      <rPr>
        <b/>
        <sz val="10"/>
        <color rgb="FF000000"/>
        <rFont val="Microsoft Sans Serif"/>
        <family val="2"/>
      </rPr>
      <t>(Question 22)</t>
    </r>
  </si>
  <si>
    <r>
      <t xml:space="preserve">The 100NB program has 3 streams: Stream 1 for projects that are designed to provide benefits for both the local electricity distribution network as well as the community, stream 2 for projects that are only seeking focused on providing benefits to the community, and stream 3 for projects that deliver energy resilence . You should be aware that a neighbourhood battery may be able to provide services of material value to the local electricity distribution grid.  </t>
    </r>
    <r>
      <rPr>
        <b/>
        <sz val="10"/>
        <color theme="1"/>
        <rFont val="Microsoft Sans Serif"/>
        <family val="2"/>
      </rPr>
      <t>(Question 2)</t>
    </r>
    <r>
      <rPr>
        <sz val="10"/>
        <color theme="1"/>
        <rFont val="Microsoft Sans Serif"/>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</si>
</sst>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 General"/>
    <numFmt numFmtId="165" formatCode="\x\x\ m\W/\ \x\x\ m\Wh"/>
  </numFmts>
  <fonts count="43" x14ac:knownFonts="1">
    <font>
      <sz val="10"/>
      <color theme="1"/>
      <name val="Microsoft Sans Serif"/>
      <family val="2"/>
    </font>
    <font>
      <sz val="10"/>
      <color theme="1"/>
      <name val="Calibri"/>
      <family val="2"/>
    </font>
    <font>
      <i/>
      <sz val="10"/>
      <color rgb="FF7F7F7F"/>
      <name val="Calibri"/>
      <family val="2"/>
    </font>
    <font>
      <sz val="10"/>
      <color theme="1"/>
      <name val="Microsoft Sans Serif"/>
      <family val="2"/>
    </font>
    <font>
      <i/>
      <sz val="10"/>
      <color rgb="FF7F7F7F"/>
      <name val="Microsoft Sans Serif"/>
      <family val="2"/>
    </font>
    <font>
      <b/>
      <sz val="15"/>
      <color rgb="FF007D6E"/>
      <name val="Microsoft Sans Serif"/>
      <family val="2"/>
    </font>
    <font>
      <b/>
      <sz val="14"/>
      <color rgb="FF007D6E"/>
      <name val="Microsoft Sans Serif"/>
      <family val="2"/>
    </font>
    <font>
      <b/>
      <sz val="11"/>
      <color theme="3"/>
      <name val="Microsoft Sans Serif"/>
      <family val="2"/>
    </font>
    <font>
      <b/>
      <sz val="10"/>
      <color theme="3"/>
      <name val="Microsoft Sans Serif"/>
      <family val="2"/>
    </font>
    <font>
      <b/>
      <sz val="18"/>
      <color theme="0"/>
      <name val="Arial"/>
      <family val="2"/>
      <scheme val="major"/>
    </font>
    <font>
      <u/>
      <sz val="10"/>
      <color theme="10"/>
      <name val="Microsoft Sans Serif"/>
      <family val="2"/>
    </font>
    <font>
      <sz val="10"/>
      <color rgb="FFFF0000"/>
      <name val="Microsoft Sans Serif"/>
      <family val="2"/>
    </font>
    <font>
      <b/>
      <sz val="12"/>
      <color theme="0"/>
      <name val="Arial"/>
      <family val="2"/>
      <scheme val="major"/>
    </font>
    <font>
      <b/>
      <sz val="11"/>
      <color rgb="FF00825A"/>
      <name val="Microsoft Sans Serif"/>
      <family val="2"/>
    </font>
    <font>
      <sz val="10"/>
      <color rgb="FF00825A"/>
      <name val="Microsoft Sans Serif"/>
      <family val="2"/>
    </font>
    <font>
      <b/>
      <sz val="10"/>
      <color theme="1"/>
      <name val="Microsoft Sans Serif"/>
      <family val="2"/>
    </font>
    <font>
      <sz val="10"/>
      <color theme="0"/>
      <name val="Microsoft Sans Serif"/>
      <family val="2"/>
    </font>
    <font>
      <sz val="10"/>
      <color rgb="FF000000"/>
      <name val="Microsoft Sans Serif"/>
      <family val="2"/>
    </font>
    <font>
      <sz val="10"/>
      <name val="Microsoft Sans Serif"/>
      <family val="2"/>
    </font>
    <font>
      <sz val="10"/>
      <color theme="0" tint="-0.249977111117893"/>
      <name val="Microsoft Sans Serif"/>
      <family val="2"/>
    </font>
    <font>
      <sz val="10"/>
      <color theme="3"/>
      <name val="Microsoft Sans Serif"/>
      <family val="2"/>
    </font>
    <font>
      <b/>
      <i/>
      <sz val="10"/>
      <color theme="1"/>
      <name val="Microsoft Sans Serif"/>
      <family val="2"/>
    </font>
    <font>
      <i/>
      <sz val="10"/>
      <color theme="1"/>
      <name val="Microsoft Sans Serif"/>
      <family val="2"/>
    </font>
    <font>
      <sz val="10"/>
      <color rgb="FFE6E1E1"/>
      <name val="Microsoft Sans Serif"/>
      <family val="2"/>
    </font>
    <font>
      <b/>
      <sz val="10"/>
      <color theme="0" tint="-0.249977111117893"/>
      <name val="Microsoft Sans Serif"/>
      <family val="2"/>
    </font>
    <font>
      <b/>
      <sz val="14"/>
      <color rgb="FF0F5564"/>
      <name val="Microsoft Sans Serif"/>
      <family val="2"/>
    </font>
    <font>
      <b/>
      <sz val="10"/>
      <color rgb="FF000000"/>
      <name val="Microsoft Sans Serif"/>
      <family val="2"/>
    </font>
    <font>
      <sz val="10"/>
      <color theme="1"/>
      <name val="Arial"/>
      <family val="2"/>
      <scheme val="minor"/>
    </font>
    <font>
      <b/>
      <sz val="18"/>
      <color theme="0"/>
      <name val="Arial"/>
      <family val="2"/>
      <scheme val="minor"/>
    </font>
    <font>
      <b/>
      <sz val="11"/>
      <color theme="3"/>
      <name val="Arial"/>
      <family val="2"/>
      <scheme val="minor"/>
    </font>
    <font>
      <u/>
      <sz val="10"/>
      <color theme="10"/>
      <name val="Arial"/>
      <family val="2"/>
      <scheme val="minor"/>
    </font>
    <font>
      <b/>
      <sz val="12"/>
      <color theme="0"/>
      <name val="Arial"/>
      <family val="2"/>
      <scheme val="minor"/>
    </font>
    <font>
      <i/>
      <sz val="10"/>
      <color theme="1"/>
      <name val="Arial"/>
      <family val="2"/>
      <scheme val="minor"/>
    </font>
    <font>
      <b/>
      <sz val="10"/>
      <color theme="0" tint="-0.249977111117893"/>
      <name val="Arial"/>
      <family val="2"/>
      <scheme val="minor"/>
    </font>
    <font>
      <sz val="10"/>
      <color theme="1"/>
      <name val="Symbol"/>
      <family val="1"/>
      <charset val="2"/>
    </font>
    <font>
      <sz val="10"/>
      <color theme="1"/>
      <name val="Arial"/>
      <family val="2"/>
    </font>
    <font>
      <sz val="10"/>
      <color theme="0" tint="-0.34998626667073579"/>
      <name val="Arial"/>
      <family val="2"/>
      <scheme val="major"/>
    </font>
    <font>
      <b/>
      <sz val="10"/>
      <color theme="0" tint="-0.34998626667073579"/>
      <name val="Arial"/>
      <family val="2"/>
      <scheme val="major"/>
    </font>
    <font>
      <b/>
      <i/>
      <sz val="10"/>
      <color rgb="FF00825A"/>
      <name val="Arial"/>
      <family val="2"/>
      <scheme val="major"/>
    </font>
    <font>
      <sz val="11"/>
      <color theme="3"/>
      <name val="Microsoft Sans Serif"/>
      <family val="2"/>
    </font>
    <font>
      <sz val="8"/>
      <color rgb="FF000000"/>
      <name val="Segoe UI"/>
      <family val="2"/>
    </font>
    <font>
      <sz val="8"/>
      <color theme="0"/>
      <name val="Microsoft Sans Serif"/>
      <family val="2"/>
    </font>
    <font>
      <sz val="10"/>
      <color rgb="FF0F5564"/>
      <name val="Microsoft Sans Serif"/>
      <family val="2"/>
    </font>
  </fonts>
  <fills count="6">
    <fill>
      <patternFill patternType="none"/>
    </fill>
    <fill>
      <patternFill patternType="gray125"/>
    </fill>
    <fill>
      <patternFill patternType="solid">
        <fgColor rgb="FFFFFFCC"/>
      </patternFill>
    </fill>
    <fill>
      <patternFill patternType="solid">
        <fgColor rgb="FFE6E1E1"/>
        <bgColor indexed="64"/>
      </patternFill>
    </fill>
    <fill>
      <patternFill patternType="solid">
        <fgColor rgb="FF0F5564"/>
        <bgColor indexed="64"/>
      </patternFill>
    </fill>
    <fill>
      <patternFill patternType="solid">
        <fgColor theme="0"/>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bottom style="thick">
        <color rgb="FF007D6E"/>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theme="4" tint="0.3999755851924192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diagonal/>
    </border>
  </borders>
  <cellStyleXfs count="9">
    <xf numFmtId="0" fontId="0" fillId="0" borderId="0"/>
    <xf numFmtId="0" fontId="9" fillId="4" borderId="0" applyNumberFormat="0" applyBorder="0" applyAlignment="0" applyProtection="0"/>
    <xf numFmtId="0" fontId="5" fillId="0" borderId="1" applyNumberFormat="0" applyFill="0" applyBorder="0" applyAlignment="0" applyProtection="0"/>
    <xf numFmtId="0" fontId="6" fillId="0" borderId="2" applyNumberFormat="0" applyFill="0" applyBorder="0" applyAlignment="0" applyProtection="0"/>
    <xf numFmtId="0" fontId="7" fillId="0" borderId="0" applyNumberFormat="0" applyFill="0" applyBorder="0" applyAlignment="0" applyProtection="0"/>
    <xf numFmtId="0" fontId="1" fillId="2" borderId="3" applyNumberFormat="0" applyFont="0" applyAlignment="0" applyProtection="0"/>
    <xf numFmtId="0" fontId="2" fillId="0" borderId="0" applyNumberFormat="0" applyFill="0" applyBorder="0" applyAlignment="0" applyProtection="0"/>
    <xf numFmtId="0" fontId="10" fillId="0" borderId="0" applyNumberFormat="0" applyFill="0" applyBorder="0" applyAlignment="0" applyProtection="0"/>
    <xf numFmtId="0" fontId="7" fillId="0" borderId="10" applyNumberFormat="0" applyFill="0" applyAlignment="0" applyProtection="0"/>
  </cellStyleXfs>
  <cellXfs count="108">
    <xf numFmtId="0" fontId="0" fillId="0" borderId="0" xfId="0"/>
    <xf numFmtId="0" fontId="3" fillId="0" borderId="0" xfId="0" applyFont="1"/>
    <xf numFmtId="0" fontId="4" fillId="0" borderId="0" xfId="6" applyFont="1"/>
    <xf numFmtId="0" fontId="5" fillId="0" borderId="4" xfId="2" applyBorder="1"/>
    <xf numFmtId="0" fontId="6" fillId="0" borderId="0" xfId="3" applyBorder="1"/>
    <xf numFmtId="0" fontId="7" fillId="0" borderId="0" xfId="4"/>
    <xf numFmtId="0" fontId="8" fillId="3" borderId="0" xfId="4" applyFont="1" applyFill="1"/>
    <xf numFmtId="0" fontId="8" fillId="3" borderId="0" xfId="4" applyFont="1" applyFill="1" applyAlignment="1">
      <alignment horizontal="center"/>
    </xf>
    <xf numFmtId="15" fontId="3" fillId="0" borderId="0" xfId="0" applyNumberFormat="1" applyFont="1" applyAlignment="1">
      <alignment horizontal="center"/>
    </xf>
    <xf numFmtId="0" fontId="3" fillId="0" borderId="0" xfId="0" applyFont="1" applyAlignment="1">
      <alignment horizontal="center"/>
    </xf>
    <xf numFmtId="0" fontId="3" fillId="0" borderId="5" xfId="0" applyFont="1" applyBorder="1" applyAlignment="1">
      <alignment horizontal="center"/>
    </xf>
    <xf numFmtId="0" fontId="0" fillId="0" borderId="0" xfId="0" applyAlignment="1">
      <alignment horizontal="left" vertical="top" wrapText="1"/>
    </xf>
    <xf numFmtId="0" fontId="0" fillId="2" borderId="3" xfId="5" applyFont="1"/>
    <xf numFmtId="0" fontId="3" fillId="2" borderId="3" xfId="5" applyFont="1"/>
    <xf numFmtId="0" fontId="0" fillId="0" borderId="0" xfId="0" applyAlignment="1">
      <alignment wrapText="1"/>
    </xf>
    <xf numFmtId="0" fontId="9" fillId="4" borderId="0" xfId="1" applyAlignment="1">
      <alignment horizontal="center" wrapText="1"/>
    </xf>
    <xf numFmtId="0" fontId="0" fillId="0" borderId="0" xfId="0" applyAlignment="1">
      <alignment horizontal="left"/>
    </xf>
    <xf numFmtId="0" fontId="0" fillId="0" borderId="0" xfId="0" applyAlignment="1">
      <alignment vertical="top" wrapText="1"/>
    </xf>
    <xf numFmtId="0" fontId="13" fillId="3" borderId="0" xfId="4" applyFont="1" applyFill="1" applyAlignment="1">
      <alignment horizontal="left" vertical="center" wrapText="1"/>
    </xf>
    <xf numFmtId="49" fontId="3" fillId="0" borderId="0" xfId="0" applyNumberFormat="1" applyFont="1" applyAlignment="1">
      <alignment horizontal="center"/>
    </xf>
    <xf numFmtId="0" fontId="13" fillId="3" borderId="0" xfId="4" applyFont="1" applyFill="1"/>
    <xf numFmtId="0" fontId="14" fillId="3" borderId="0" xfId="0" applyFont="1" applyFill="1"/>
    <xf numFmtId="0" fontId="11" fillId="0" borderId="0" xfId="0" applyFont="1"/>
    <xf numFmtId="0" fontId="0" fillId="0" borderId="0" xfId="0" applyAlignment="1">
      <alignment vertical="center"/>
    </xf>
    <xf numFmtId="0" fontId="7" fillId="0" borderId="10" xfId="8" applyAlignment="1">
      <alignment vertical="center"/>
    </xf>
    <xf numFmtId="0" fontId="17" fillId="0" borderId="0" xfId="0" applyFont="1" applyAlignment="1">
      <alignment horizontal="justify" vertical="center"/>
    </xf>
    <xf numFmtId="0" fontId="15" fillId="0" borderId="0" xfId="0" applyFont="1" applyAlignment="1">
      <alignment vertical="center"/>
    </xf>
    <xf numFmtId="0" fontId="15" fillId="0" borderId="0" xfId="0" applyFont="1" applyAlignment="1">
      <alignment vertical="center" wrapText="1"/>
    </xf>
    <xf numFmtId="0" fontId="16" fillId="0" borderId="0" xfId="0" applyFont="1" applyAlignment="1">
      <alignment horizontal="center" vertical="center"/>
    </xf>
    <xf numFmtId="0" fontId="18" fillId="0" borderId="0" xfId="0" applyFont="1" applyAlignment="1" applyProtection="1">
      <alignment horizontal="center" vertical="center"/>
      <protection locked="0"/>
    </xf>
    <xf numFmtId="0" fontId="20" fillId="0" borderId="0" xfId="4" applyFont="1" applyBorder="1" applyProtection="1">
      <protection locked="0"/>
    </xf>
    <xf numFmtId="165" fontId="0" fillId="0" borderId="0" xfId="0" applyNumberFormat="1" applyAlignment="1">
      <alignment horizontal="left" vertical="top" wrapText="1"/>
    </xf>
    <xf numFmtId="0" fontId="16" fillId="0" borderId="0" xfId="0" applyFont="1"/>
    <xf numFmtId="0" fontId="23" fillId="0" borderId="0" xfId="0" applyFont="1" applyAlignment="1">
      <alignment wrapText="1"/>
    </xf>
    <xf numFmtId="0" fontId="0" fillId="0" borderId="0" xfId="0" applyAlignment="1" applyProtection="1">
      <alignment wrapText="1"/>
      <protection locked="0"/>
    </xf>
    <xf numFmtId="0" fontId="0" fillId="0" borderId="0" xfId="0" applyAlignment="1" applyProtection="1">
      <alignment horizontal="left" vertical="top" wrapText="1"/>
      <protection locked="0"/>
    </xf>
    <xf numFmtId="0" fontId="10" fillId="0" borderId="0" xfId="7" applyBorder="1" applyAlignment="1" applyProtection="1">
      <alignment wrapText="1"/>
      <protection locked="0"/>
    </xf>
    <xf numFmtId="0" fontId="19" fillId="0" borderId="0" xfId="0" applyFont="1" applyProtection="1">
      <protection locked="0"/>
    </xf>
    <xf numFmtId="0" fontId="7" fillId="0" borderId="12" xfId="4" applyBorder="1" applyProtection="1">
      <protection locked="0"/>
    </xf>
    <xf numFmtId="0" fontId="0" fillId="0" borderId="13" xfId="0" applyBorder="1" applyProtection="1">
      <protection locked="0"/>
    </xf>
    <xf numFmtId="0" fontId="0" fillId="0" borderId="0" xfId="0" applyProtection="1">
      <protection locked="0"/>
    </xf>
    <xf numFmtId="0" fontId="0" fillId="0" borderId="0" xfId="0" applyAlignment="1" applyProtection="1">
      <alignment vertical="center"/>
      <protection locked="0"/>
    </xf>
    <xf numFmtId="0" fontId="23" fillId="0" borderId="0" xfId="0" applyFont="1" applyProtection="1">
      <protection locked="0"/>
    </xf>
    <xf numFmtId="0" fontId="15" fillId="0" borderId="0" xfId="0" applyFont="1"/>
    <xf numFmtId="0" fontId="24" fillId="0" borderId="0" xfId="0" applyFont="1"/>
    <xf numFmtId="0" fontId="24" fillId="0" borderId="0" xfId="0" applyFont="1" applyAlignment="1">
      <alignment horizontal="right"/>
    </xf>
    <xf numFmtId="0" fontId="24" fillId="0" borderId="0" xfId="0" applyFont="1" applyAlignment="1">
      <alignment horizontal="left"/>
    </xf>
    <xf numFmtId="0" fontId="19" fillId="0" borderId="0" xfId="0" applyFont="1" applyAlignment="1">
      <alignment horizontal="right"/>
    </xf>
    <xf numFmtId="0" fontId="19" fillId="0" borderId="0" xfId="0" applyFont="1"/>
    <xf numFmtId="0" fontId="24" fillId="0" borderId="0" xfId="0" applyFont="1" applyAlignment="1">
      <alignment horizontal="left" wrapText="1"/>
    </xf>
    <xf numFmtId="0" fontId="16" fillId="0" borderId="0" xfId="0" applyFont="1" applyAlignment="1">
      <alignment horizontal="right"/>
    </xf>
    <xf numFmtId="0" fontId="15" fillId="0" borderId="0" xfId="0" applyFont="1" applyAlignment="1">
      <alignment horizontal="left"/>
    </xf>
    <xf numFmtId="0" fontId="15" fillId="0" borderId="0" xfId="0" applyFont="1" applyAlignment="1">
      <alignment horizontal="left" wrapText="1"/>
    </xf>
    <xf numFmtId="0" fontId="15" fillId="0" borderId="0" xfId="0" applyFont="1" applyAlignment="1">
      <alignment horizontal="left" vertical="center" wrapText="1"/>
    </xf>
    <xf numFmtId="0" fontId="0" fillId="0" borderId="0" xfId="0" applyAlignment="1">
      <alignment horizontal="left" wrapText="1"/>
    </xf>
    <xf numFmtId="0" fontId="11" fillId="0" borderId="0" xfId="0" applyFont="1" applyAlignment="1">
      <alignment vertical="top"/>
    </xf>
    <xf numFmtId="0" fontId="0" fillId="0" borderId="0" xfId="0" applyAlignment="1">
      <alignment horizontal="center" vertical="top" wrapText="1"/>
    </xf>
    <xf numFmtId="0" fontId="17" fillId="0" borderId="0" xfId="0" applyFont="1" applyAlignment="1">
      <alignment horizontal="justify" vertical="center" wrapText="1"/>
    </xf>
    <xf numFmtId="0" fontId="24" fillId="5" borderId="0" xfId="0" applyFont="1" applyFill="1"/>
    <xf numFmtId="0" fontId="19" fillId="5" borderId="0" xfId="0" applyFont="1" applyFill="1" applyAlignment="1" applyProtection="1">
      <alignment horizontal="left" vertical="top" wrapText="1"/>
      <protection locked="0"/>
    </xf>
    <xf numFmtId="0" fontId="0" fillId="0" borderId="0" xfId="0" applyAlignment="1">
      <alignment vertical="center" wrapText="1"/>
    </xf>
    <xf numFmtId="0" fontId="11" fillId="0" borderId="0" xfId="0" applyFont="1" applyAlignment="1">
      <alignment vertical="top" wrapText="1"/>
    </xf>
    <xf numFmtId="0" fontId="11" fillId="0" borderId="0" xfId="0" applyFont="1" applyAlignment="1">
      <alignment wrapText="1"/>
    </xf>
    <xf numFmtId="0" fontId="18" fillId="0" borderId="11" xfId="0" applyFont="1" applyBorder="1" applyAlignment="1" applyProtection="1">
      <alignment horizontal="center" vertical="center"/>
      <protection locked="0"/>
    </xf>
    <xf numFmtId="15" fontId="18" fillId="0" borderId="0" xfId="0" applyNumberFormat="1" applyFont="1" applyAlignment="1">
      <alignment horizontal="center"/>
    </xf>
    <xf numFmtId="0" fontId="11" fillId="0" borderId="0" xfId="0" applyFont="1" applyAlignment="1">
      <alignment horizontal="right"/>
    </xf>
    <xf numFmtId="0" fontId="0" fillId="0" borderId="0" xfId="0" quotePrefix="1"/>
    <xf numFmtId="0" fontId="27" fillId="0" borderId="0" xfId="0" applyFont="1"/>
    <xf numFmtId="0" fontId="28" fillId="4" borderId="0" xfId="1" applyFont="1" applyAlignment="1">
      <alignment horizontal="center" wrapText="1"/>
    </xf>
    <xf numFmtId="0" fontId="29" fillId="0" borderId="6" xfId="4" applyFont="1" applyBorder="1"/>
    <xf numFmtId="0" fontId="27" fillId="0" borderId="0" xfId="0" applyFont="1" applyAlignment="1">
      <alignment horizontal="left" vertical="top" wrapText="1"/>
    </xf>
    <xf numFmtId="0" fontId="27" fillId="0" borderId="0" xfId="0" applyFont="1" applyAlignment="1">
      <alignment wrapText="1"/>
    </xf>
    <xf numFmtId="0" fontId="27" fillId="0" borderId="0" xfId="0" applyFont="1" applyAlignment="1">
      <alignment vertical="top" wrapText="1"/>
    </xf>
    <xf numFmtId="0" fontId="30" fillId="0" borderId="0" xfId="7" applyFont="1" applyAlignment="1" applyProtection="1">
      <alignment wrapText="1"/>
      <protection locked="0"/>
    </xf>
    <xf numFmtId="0" fontId="18" fillId="0" borderId="0" xfId="0" applyFont="1" applyAlignment="1" applyProtection="1">
      <alignment horizontal="left" vertical="top"/>
      <protection locked="0"/>
    </xf>
    <xf numFmtId="0" fontId="9" fillId="0" borderId="0" xfId="1" applyFill="1" applyAlignment="1">
      <alignment horizontal="center" wrapText="1"/>
    </xf>
    <xf numFmtId="0" fontId="36" fillId="0" borderId="0" xfId="0" applyFont="1"/>
    <xf numFmtId="0" fontId="37" fillId="0" borderId="0" xfId="1" applyFont="1" applyFill="1" applyAlignment="1">
      <alignment horizontal="center" wrapText="1"/>
    </xf>
    <xf numFmtId="0" fontId="38" fillId="0" borderId="0" xfId="1" applyFont="1" applyFill="1" applyAlignment="1">
      <alignment horizontal="left" wrapText="1"/>
    </xf>
    <xf numFmtId="0" fontId="38" fillId="0" borderId="0" xfId="1" applyFont="1" applyFill="1" applyAlignment="1">
      <alignment horizontal="left" vertical="top" wrapText="1"/>
    </xf>
    <xf numFmtId="164" fontId="0" fillId="0" borderId="0" xfId="0" applyNumberFormat="1" applyAlignment="1">
      <alignment wrapText="1"/>
    </xf>
    <xf numFmtId="0" fontId="0" fillId="0" borderId="0" xfId="0" applyAlignment="1" applyProtection="1">
      <alignment horizontal="left" vertical="top"/>
      <protection locked="0"/>
    </xf>
    <xf numFmtId="0" fontId="14" fillId="0" borderId="0" xfId="0" applyFont="1"/>
    <xf numFmtId="0" fontId="0" fillId="3" borderId="0" xfId="0" applyFill="1" applyAlignment="1">
      <alignment vertical="top" wrapText="1"/>
    </xf>
    <xf numFmtId="0" fontId="7" fillId="0" borderId="0" xfId="4" applyBorder="1"/>
    <xf numFmtId="0" fontId="39" fillId="0" borderId="0" xfId="4" applyFont="1" applyBorder="1" applyAlignment="1">
      <alignment vertical="top" wrapText="1"/>
    </xf>
    <xf numFmtId="0" fontId="14" fillId="0" borderId="0" xfId="0" quotePrefix="1" applyFont="1"/>
    <xf numFmtId="0" fontId="41" fillId="4" borderId="0" xfId="0" applyFont="1" applyFill="1"/>
    <xf numFmtId="0" fontId="42" fillId="4" borderId="0" xfId="0" applyFont="1" applyFill="1" applyAlignment="1" applyProtection="1">
      <alignment horizontal="center" vertical="center"/>
      <protection locked="0"/>
    </xf>
    <xf numFmtId="0" fontId="42" fillId="4" borderId="0" xfId="0" applyFont="1" applyFill="1" applyProtection="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9" fillId="4" borderId="0" xfId="1" applyAlignment="1">
      <alignment horizontal="center" wrapText="1"/>
    </xf>
    <xf numFmtId="0" fontId="15" fillId="0" borderId="0" xfId="0" applyFont="1" applyAlignment="1">
      <alignment vertical="center"/>
    </xf>
    <xf numFmtId="0" fontId="18" fillId="0" borderId="14" xfId="0" applyFont="1" applyBorder="1" applyAlignment="1" applyProtection="1">
      <alignment horizontal="left" vertical="top" wrapText="1"/>
      <protection locked="0"/>
    </xf>
    <xf numFmtId="0" fontId="18" fillId="0" borderId="15" xfId="0" applyFont="1" applyBorder="1" applyAlignment="1" applyProtection="1">
      <alignment horizontal="left" vertical="top" wrapText="1"/>
      <protection locked="0"/>
    </xf>
    <xf numFmtId="0" fontId="0" fillId="0" borderId="16" xfId="0" applyBorder="1" applyAlignment="1">
      <alignment horizontal="left" vertical="top" wrapText="1"/>
    </xf>
    <xf numFmtId="0" fontId="0" fillId="0" borderId="0" xfId="0" applyAlignment="1">
      <alignment horizontal="left" vertical="top" wrapText="1"/>
    </xf>
    <xf numFmtId="0" fontId="25" fillId="3" borderId="0" xfId="0" applyFont="1" applyFill="1"/>
    <xf numFmtId="0" fontId="3" fillId="0" borderId="0" xfId="0" applyFont="1"/>
    <xf numFmtId="0" fontId="0" fillId="0" borderId="0" xfId="0"/>
    <xf numFmtId="0" fontId="0" fillId="0" borderId="0" xfId="0" quotePrefix="1"/>
    <xf numFmtId="0" fontId="14" fillId="0" borderId="0" xfId="0" applyFont="1"/>
    <xf numFmtId="0" fontId="8" fillId="3" borderId="0" xfId="4" applyFont="1" applyFill="1" applyAlignment="1"/>
    <xf numFmtId="2" fontId="3" fillId="0" borderId="0" xfId="0" applyNumberFormat="1" applyFont="1"/>
    <xf numFmtId="0" fontId="18" fillId="0" borderId="0" xfId="0" applyFont="1"/>
    <xf numFmtId="0" fontId="3" fillId="0" borderId="5" xfId="0" applyFont="1" applyBorder="1"/>
  </cellXfs>
  <cellStyles count="9">
    <cellStyle name="Explanatory Text" xfId="6" builtinId="53"/>
    <cellStyle name="Heading 1" xfId="2" builtinId="16" customBuiltin="1"/>
    <cellStyle name="Heading 2" xfId="3" builtinId="17" customBuiltin="1"/>
    <cellStyle name="Heading 3" xfId="8" builtinId="18"/>
    <cellStyle name="Heading 4" xfId="4" builtinId="19" customBuiltin="1"/>
    <cellStyle name="Hyperlink" xfId="7" builtinId="8"/>
    <cellStyle name="Normal" xfId="0" builtinId="0" customBuiltin="1"/>
    <cellStyle name="Note" xfId="5" builtinId="10"/>
    <cellStyle name="Title" xfId="1" builtinId="15" customBuiltin="1"/>
  </cellStyles>
  <dxfs count="13">
    <dxf>
      <font>
        <b val="0"/>
        <i val="0"/>
        <color theme="1"/>
      </font>
    </dxf>
    <dxf>
      <font>
        <b/>
        <i val="0"/>
        <color theme="1"/>
      </font>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val="0"/>
        <i val="0"/>
        <strike val="0"/>
        <color theme="1"/>
      </font>
    </dxf>
    <dxf>
      <font>
        <color theme="1"/>
      </font>
    </dxf>
    <dxf>
      <font>
        <color theme="1"/>
      </font>
    </dxf>
    <dxf>
      <font>
        <b val="0"/>
        <i val="0"/>
        <color theme="1"/>
      </font>
      <border>
        <left style="thin">
          <color auto="1"/>
        </left>
        <right style="thin">
          <color auto="1"/>
        </right>
        <top style="thin">
          <color auto="1"/>
        </top>
        <bottom style="thin">
          <color auto="1"/>
        </bottom>
        <vertical/>
        <horizontal/>
      </border>
    </dxf>
    <dxf>
      <font>
        <b/>
        <i val="0"/>
        <color theme="1"/>
      </font>
    </dxf>
    <dxf>
      <font>
        <b/>
        <i val="0"/>
        <color theme="1"/>
      </font>
    </dxf>
    <dxf>
      <font>
        <color theme="1"/>
      </font>
    </dxf>
    <dxf>
      <font>
        <b val="0"/>
        <i val="0"/>
        <color theme="1"/>
      </font>
    </dxf>
    <dxf>
      <font>
        <color auto="1"/>
      </font>
    </dxf>
    <dxf>
      <font>
        <b/>
        <i val="0"/>
        <strike val="0"/>
        <color rgb="FF0F5564"/>
      </font>
    </dxf>
  </dxfs>
  <tableStyles count="0" defaultTableStyle="TableStyleMedium2" defaultPivotStyle="PivotStyleLight16"/>
  <colors>
    <mruColors>
      <color rgb="FF0F5564"/>
      <color rgb="FFE6E1E1"/>
      <color rgb="FF00825A"/>
      <color rgb="FF007D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customXml" Target="../customXml/item7.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20"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C5" lockText="1" noThreeD="1"/>
</file>

<file path=xl/ctrlProps/ctrlProp2.xml><?xml version="1.0" encoding="utf-8"?>
<formControlPr xmlns="http://schemas.microsoft.com/office/spreadsheetml/2009/9/main" objectType="CheckBox" fmlaLink="C6" lockText="1" noThreeD="1"/>
</file>

<file path=xl/ctrlProps/ctrlProp3.xml><?xml version="1.0" encoding="utf-8"?>
<formControlPr xmlns="http://schemas.microsoft.com/office/spreadsheetml/2009/9/main" objectType="CheckBox" fmlaLink="C7" lockText="1" noThreeD="1"/>
</file>

<file path=xl/ctrlProps/ctrlProp4.xml><?xml version="1.0" encoding="utf-8"?>
<formControlPr xmlns="http://schemas.microsoft.com/office/spreadsheetml/2009/9/main" objectType="CheckBox" fmlaLink="C8" lockText="1" noThreeD="1"/>
</file>

<file path=xl/ctrlProps/ctrlProp5.xml><?xml version="1.0" encoding="utf-8"?>
<formControlPr xmlns="http://schemas.microsoft.com/office/spreadsheetml/2009/9/main" objectType="CheckBox" fmlaLink="C9" lockText="1" noThreeD="1"/>
</file>

<file path=xl/ctrlProps/ctrlProp6.xml><?xml version="1.0" encoding="utf-8"?>
<formControlPr xmlns="http://schemas.microsoft.com/office/spreadsheetml/2009/9/main" objectType="CheckBox" fmlaLink="C10" lockText="1" noThreeD="1"/>
</file>

<file path=xl/ctrlProps/ctrlProp7.xml><?xml version="1.0" encoding="utf-8"?>
<formControlPr xmlns="http://schemas.microsoft.com/office/spreadsheetml/2009/9/main" objectType="CheckBox" fmlaLink="C12" lockText="1" noThreeD="1"/>
</file>

<file path=xl/ctrlProps/ctrlProp8.xml><?xml version="1.0" encoding="utf-8"?>
<formControlPr xmlns="http://schemas.microsoft.com/office/spreadsheetml/2009/9/main" objectType="CheckBox" fmlaLink="C13" lockText="1" noThreeD="1"/>
</file>

<file path=xl/ctrlProps/ctrlProp9.xml><?xml version="1.0" encoding="utf-8"?>
<formControlPr xmlns="http://schemas.microsoft.com/office/spreadsheetml/2009/9/main" objectType="CheckBox" fmlaLink="C11" lockText="1" noThreeD="1"/>
</file>

<file path=xl/ctrlProps/ctrlProp10.xml><?xml version="1.0" encoding="utf-8"?>
<formControlPr xmlns="http://schemas.microsoft.com/office/spreadsheetml/2009/9/main" objectType="CheckBox" fmlaLink="C5" lockText="1" noThreeD="1"/>
</file>

<file path=xl/ctrlProps/ctrlProp11.xml><?xml version="1.0" encoding="utf-8"?>
<formControlPr xmlns="http://schemas.microsoft.com/office/spreadsheetml/2009/9/main" objectType="CheckBox" fmlaLink="C25" lockText="1" noThreeD="1"/>
</file>

<file path=xl/ctrlProps/ctrlProp12.xml><?xml version="1.0" encoding="utf-8"?>
<formControlPr xmlns="http://schemas.microsoft.com/office/spreadsheetml/2009/9/main" objectType="CheckBox" fmlaLink="C26" lockText="1" noThreeD="1"/>
</file>

<file path=xl/ctrlProps/ctrlProp13.xml><?xml version="1.0" encoding="utf-8"?>
<formControlPr xmlns="http://schemas.microsoft.com/office/spreadsheetml/2009/9/main" objectType="CheckBox" fmlaLink="C27" lockText="1" noThreeD="1"/>
</file>

<file path=xl/ctrlProps/ctrlProp14.xml><?xml version="1.0" encoding="utf-8"?>
<formControlPr xmlns="http://schemas.microsoft.com/office/spreadsheetml/2009/9/main" objectType="CheckBox" fmlaLink="A21" lockText="1" noThreeD="1"/>
</file>

<file path=xl/drawings/_rels/drawing1.xml.rels><?xml version="1.0" encoding="UTF-8" standalone="yes"?>
<Relationships xmlns="http://schemas.openxmlformats.org/package/2006/relationships"><Relationship Id="rId2" Type="http://schemas.openxmlformats.org/officeDocument/2006/relationships/hyperlink" Target="https://www.energy.vic.gov.au/grants/neighbourhood-batteries" TargetMode="External"/><Relationship Id="rId1" Type="http://schemas.openxmlformats.org/officeDocument/2006/relationships/hyperlink" Target="#'How to use this workbook'!A1"/></Relationships>
</file>

<file path=xl/drawings/_rels/drawing2.xml.rels><?xml version="1.0" encoding="UTF-8" standalone="yes"?>
<Relationships xmlns="http://schemas.openxmlformats.org/package/2006/relationships"><Relationship Id="rId3" Type="http://schemas.openxmlformats.org/officeDocument/2006/relationships/hyperlink" Target="#Capability!A1"/><Relationship Id="rId2" Type="http://schemas.openxmlformats.org/officeDocument/2006/relationships/hyperlink" Target="#'Project details'!A1"/><Relationship Id="rId1" Type="http://schemas.openxmlformats.org/officeDocument/2006/relationships/hyperlink" Target="#'Project objectives'!A1"/><Relationship Id="rId6" Type="http://schemas.openxmlformats.org/officeDocument/2006/relationships/hyperlink" Target="#'Description of the project'!A1"/><Relationship Id="rId5" Type="http://schemas.openxmlformats.org/officeDocument/2006/relationships/hyperlink" Target="#Introduction!A1"/><Relationship Id="rId4" Type="http://schemas.openxmlformats.org/officeDocument/2006/relationships/hyperlink" Target="#Results!A1"/></Relationships>
</file>

<file path=xl/drawings/_rels/drawing3.xml.rels><?xml version="1.0" encoding="UTF-8" standalone="yes"?>
<Relationships xmlns="http://schemas.openxmlformats.org/package/2006/relationships"><Relationship Id="rId3" Type="http://schemas.openxmlformats.org/officeDocument/2006/relationships/hyperlink" Target="#'Project objectives'!A1"/><Relationship Id="rId2" Type="http://schemas.openxmlformats.org/officeDocument/2006/relationships/hyperlink" Target="#'How to use this workbook'!A1"/><Relationship Id="rId1" Type="http://schemas.openxmlformats.org/officeDocument/2006/relationships/hyperlink" Target="#Introduction!A1"/><Relationship Id="rId6" Type="http://schemas.openxmlformats.org/officeDocument/2006/relationships/hyperlink" Target="#Results!A1"/><Relationship Id="rId5" Type="http://schemas.openxmlformats.org/officeDocument/2006/relationships/hyperlink" Target="#Capability!A1"/><Relationship Id="rId4" Type="http://schemas.openxmlformats.org/officeDocument/2006/relationships/hyperlink" Target="#'Project details'!A1"/></Relationships>
</file>

<file path=xl/drawings/_rels/drawing4.xml.rels><?xml version="1.0" encoding="UTF-8" standalone="yes"?>
<Relationships xmlns="http://schemas.openxmlformats.org/package/2006/relationships"><Relationship Id="rId3" Type="http://schemas.openxmlformats.org/officeDocument/2006/relationships/hyperlink" Target="#'Project details'!A1"/><Relationship Id="rId7" Type="http://schemas.openxmlformats.org/officeDocument/2006/relationships/hyperlink" Target="https://www.energy.vic.gov.au/grants/neighbourhood-batteries/100-neighbourhood-batteries" TargetMode="External"/><Relationship Id="rId2" Type="http://schemas.openxmlformats.org/officeDocument/2006/relationships/hyperlink" Target="#'Description of the project'!A1"/><Relationship Id="rId1" Type="http://schemas.openxmlformats.org/officeDocument/2006/relationships/hyperlink" Target="#Introduction!A1"/><Relationship Id="rId6" Type="http://schemas.openxmlformats.org/officeDocument/2006/relationships/hyperlink" Target="https://www.energy.vic.gov.au/__data/assets/word_doc/0035/695195/contact-your-contact-your-distribution-network-service-provider-fact-sheet.pdf-fact-sheet.docx" TargetMode="External"/><Relationship Id="rId5" Type="http://schemas.openxmlformats.org/officeDocument/2006/relationships/hyperlink" Target="#Results!A1"/><Relationship Id="rId4" Type="http://schemas.openxmlformats.org/officeDocument/2006/relationships/hyperlink" Target="#Capability!A1"/></Relationships>
</file>

<file path=xl/drawings/_rels/drawing5.xml.rels><?xml version="1.0" encoding="UTF-8" standalone="yes"?>
<Relationships xmlns="http://schemas.openxmlformats.org/package/2006/relationships"><Relationship Id="rId3" Type="http://schemas.openxmlformats.org/officeDocument/2006/relationships/hyperlink" Target="#'Description of the project'!A1"/><Relationship Id="rId2" Type="http://schemas.openxmlformats.org/officeDocument/2006/relationships/hyperlink" Target="#'How to use this workbook'!A1"/><Relationship Id="rId1" Type="http://schemas.openxmlformats.org/officeDocument/2006/relationships/hyperlink" Target="#Introduction!A1"/><Relationship Id="rId6" Type="http://schemas.openxmlformats.org/officeDocument/2006/relationships/hyperlink" Target="#Results!A1"/><Relationship Id="rId5" Type="http://schemas.openxmlformats.org/officeDocument/2006/relationships/hyperlink" Target="#Capability!A1"/><Relationship Id="rId4" Type="http://schemas.openxmlformats.org/officeDocument/2006/relationships/hyperlink" Target="#'Project objectives'!A1"/></Relationships>
</file>

<file path=xl/drawings/_rels/drawing6.xml.rels><?xml version="1.0" encoding="UTF-8" standalone="yes"?>
<Relationships xmlns="http://schemas.openxmlformats.org/package/2006/relationships"><Relationship Id="rId3" Type="http://schemas.openxmlformats.org/officeDocument/2006/relationships/hyperlink" Target="#'Description of the project'!A1"/><Relationship Id="rId2" Type="http://schemas.openxmlformats.org/officeDocument/2006/relationships/hyperlink" Target="#'How to use this workbook'!A1"/><Relationship Id="rId1" Type="http://schemas.openxmlformats.org/officeDocument/2006/relationships/hyperlink" Target="#Introduction!A1"/><Relationship Id="rId6" Type="http://schemas.openxmlformats.org/officeDocument/2006/relationships/hyperlink" Target="#Results!A1"/><Relationship Id="rId5" Type="http://schemas.openxmlformats.org/officeDocument/2006/relationships/hyperlink" Target="#'Project details'!A1"/><Relationship Id="rId4" Type="http://schemas.openxmlformats.org/officeDocument/2006/relationships/hyperlink" Target="#'Project objectives'!A1"/></Relationships>
</file>

<file path=xl/drawings/_rels/drawing7.xml.rels><?xml version="1.0" encoding="UTF-8" standalone="yes"?>
<Relationships xmlns="http://schemas.openxmlformats.org/package/2006/relationships"><Relationship Id="rId8" Type="http://schemas.openxmlformats.org/officeDocument/2006/relationships/hyperlink" Target="https://www.energy.vic.gov.au/__data/assets/word_doc/0035/695195/contact-your-contact-your-distribution-network-service-provider-fact-sheet.pdf-fact-sheet.docx" TargetMode="External"/><Relationship Id="rId3" Type="http://schemas.openxmlformats.org/officeDocument/2006/relationships/hyperlink" Target="#'Description of the project'!A1"/><Relationship Id="rId7" Type="http://schemas.openxmlformats.org/officeDocument/2006/relationships/hyperlink" Target="https://www.energy.vic.gov.au/grants/neighbourhood-batteries/100-neighbourhood-batteries" TargetMode="External"/><Relationship Id="rId2" Type="http://schemas.openxmlformats.org/officeDocument/2006/relationships/hyperlink" Target="#'How to use this workbook'!A1"/><Relationship Id="rId1" Type="http://schemas.openxmlformats.org/officeDocument/2006/relationships/hyperlink" Target="#Introduction!A1"/><Relationship Id="rId6" Type="http://schemas.openxmlformats.org/officeDocument/2006/relationships/hyperlink" Target="#Capability!A1"/><Relationship Id="rId5" Type="http://schemas.openxmlformats.org/officeDocument/2006/relationships/hyperlink" Target="#'Project details'!A1"/><Relationship Id="rId4" Type="http://schemas.openxmlformats.org/officeDocument/2006/relationships/hyperlink" Target="#'Project objectives'!A1"/></Relationships>
</file>

<file path=xl/drawings/_rels/drawing8.xml.rels><?xml version="1.0" encoding="UTF-8" standalone="yes"?>
<Relationships xmlns="http://schemas.openxmlformats.org/package/2006/relationships"><Relationship Id="rId8" Type="http://schemas.openxmlformats.org/officeDocument/2006/relationships/hyperlink" Target="#'Response table'!A1"/><Relationship Id="rId3" Type="http://schemas.openxmlformats.org/officeDocument/2006/relationships/hyperlink" Target="#'Description of the project'!A1"/><Relationship Id="rId7" Type="http://schemas.openxmlformats.org/officeDocument/2006/relationships/hyperlink" Target="#Results!A1"/><Relationship Id="rId2" Type="http://schemas.openxmlformats.org/officeDocument/2006/relationships/hyperlink" Target="#'How to use this workbook'!A1"/><Relationship Id="rId1" Type="http://schemas.openxmlformats.org/officeDocument/2006/relationships/hyperlink" Target="#Introduction!A1"/><Relationship Id="rId6" Type="http://schemas.openxmlformats.org/officeDocument/2006/relationships/hyperlink" Target="#Capability!A1"/><Relationship Id="rId5" Type="http://schemas.openxmlformats.org/officeDocument/2006/relationships/hyperlink" Target="#'Project details'!A1"/><Relationship Id="rId4" Type="http://schemas.openxmlformats.org/officeDocument/2006/relationships/hyperlink" Target="#'Project objectives'!A1"/></Relationships>
</file>

<file path=xl/drawings/drawing1.xml><?xml version="1.0" encoding="utf-8"?>
<xdr:wsDr xmlns:xdr="http://schemas.openxmlformats.org/drawingml/2006/spreadsheetDrawing" xmlns:a="http://schemas.openxmlformats.org/drawingml/2006/main">
  <xdr:twoCellAnchor>
    <xdr:from>
      <xdr:col>1</xdr:col>
      <xdr:colOff>25400</xdr:colOff>
      <xdr:row>22</xdr:row>
      <xdr:rowOff>8890</xdr:rowOff>
    </xdr:from>
    <xdr:to>
      <xdr:col>2</xdr:col>
      <xdr:colOff>48260</xdr:colOff>
      <xdr:row>23</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000-000003000000}"/>
            </a:ext>
          </a:extLst>
        </xdr:cNvPr>
        <xdr:cNvSpPr txBox="1"/>
      </xdr:nvSpPr>
      <xdr:spPr>
        <a:xfrm>
          <a:off x="1841500" y="6098540"/>
          <a:ext cx="6131560" cy="25146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solidFill>
            </a:rPr>
            <a:t>Continue</a:t>
          </a:r>
          <a:r>
            <a:rPr lang="en-GB" sz="1200" b="1" baseline="0">
              <a:solidFill>
                <a:schemeClr val="bg1"/>
              </a:solidFill>
            </a:rPr>
            <a:t> to instructions</a:t>
          </a:r>
          <a:endParaRPr lang="en-GB" sz="1200" b="1">
            <a:solidFill>
              <a:schemeClr val="bg1"/>
            </a:solidFill>
          </a:endParaRPr>
        </a:p>
      </xdr:txBody>
    </xdr:sp>
    <xdr:clientData/>
  </xdr:twoCellAnchor>
  <xdr:twoCellAnchor>
    <xdr:from>
      <xdr:col>0</xdr:col>
      <xdr:colOff>1798320</xdr:colOff>
      <xdr:row>14</xdr:row>
      <xdr:rowOff>68580</xdr:rowOff>
    </xdr:from>
    <xdr:to>
      <xdr:col>2</xdr:col>
      <xdr:colOff>22860</xdr:colOff>
      <xdr:row>15</xdr:row>
      <xdr:rowOff>144780</xdr:rowOff>
    </xdr:to>
    <xdr:sp macro="" textlink="">
      <xdr:nvSpPr>
        <xdr:cNvPr id="2" name="TextBox 1">
          <a:hlinkClick xmlns:r="http://schemas.openxmlformats.org/officeDocument/2006/relationships" r:id="rId2"/>
          <a:extLst>
            <a:ext uri="{FF2B5EF4-FFF2-40B4-BE49-F238E27FC236}">
              <a16:creationId xmlns:a16="http://schemas.microsoft.com/office/drawing/2014/main" id="{00000000-0008-0000-0000-000002000000}"/>
            </a:ext>
          </a:extLst>
        </xdr:cNvPr>
        <xdr:cNvSpPr txBox="1"/>
      </xdr:nvSpPr>
      <xdr:spPr>
        <a:xfrm>
          <a:off x="1798320" y="4495800"/>
          <a:ext cx="6149340" cy="243840"/>
        </a:xfrm>
        <a:prstGeom prst="rect">
          <a:avLst/>
        </a:prstGeom>
        <a:solidFill>
          <a:srgbClr val="E6E1E1"/>
        </a:solidFill>
        <a:ln w="9525" cmpd="sng">
          <a:no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0F5564"/>
              </a:solidFill>
            </a:rPr>
            <a:t>More detail on this programme can be found on DEECA’s website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1295400</xdr:colOff>
      <xdr:row>5</xdr:row>
      <xdr:rowOff>767523</xdr:rowOff>
    </xdr:from>
    <xdr:to>
      <xdr:col>3</xdr:col>
      <xdr:colOff>289560</xdr:colOff>
      <xdr:row>7</xdr:row>
      <xdr:rowOff>28923</xdr:rowOff>
    </xdr:to>
    <xdr:sp macro="" textlink="">
      <xdr:nvSpPr>
        <xdr:cNvPr id="5" name="TextBox 4">
          <a:hlinkClick xmlns:r="http://schemas.openxmlformats.org/officeDocument/2006/relationships" r:id="rId1"/>
          <a:extLst>
            <a:ext uri="{FF2B5EF4-FFF2-40B4-BE49-F238E27FC236}">
              <a16:creationId xmlns:a16="http://schemas.microsoft.com/office/drawing/2014/main" id="{00000000-0008-0000-0100-000005000000}"/>
            </a:ext>
          </a:extLst>
        </xdr:cNvPr>
        <xdr:cNvSpPr txBox="1"/>
      </xdr:nvSpPr>
      <xdr:spPr>
        <a:xfrm>
          <a:off x="9349740" y="2047683"/>
          <a:ext cx="2057400" cy="25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Project</a:t>
          </a:r>
          <a:r>
            <a:rPr lang="en-GB" sz="1100" b="1" baseline="0">
              <a:solidFill>
                <a:schemeClr val="bg1"/>
              </a:solidFill>
            </a:rPr>
            <a:t> Objectives</a:t>
          </a:r>
          <a:endParaRPr lang="en-GB" sz="1100" b="1">
            <a:solidFill>
              <a:schemeClr val="bg1"/>
            </a:solidFill>
          </a:endParaRPr>
        </a:p>
      </xdr:txBody>
    </xdr:sp>
    <xdr:clientData/>
  </xdr:twoCellAnchor>
  <xdr:twoCellAnchor>
    <xdr:from>
      <xdr:col>2</xdr:col>
      <xdr:colOff>1287780</xdr:colOff>
      <xdr:row>7</xdr:row>
      <xdr:rowOff>225804</xdr:rowOff>
    </xdr:from>
    <xdr:to>
      <xdr:col>3</xdr:col>
      <xdr:colOff>281940</xdr:colOff>
      <xdr:row>7</xdr:row>
      <xdr:rowOff>477804</xdr:rowOff>
    </xdr:to>
    <xdr:sp macro="" textlink="">
      <xdr:nvSpPr>
        <xdr:cNvPr id="6" name="TextBox 5">
          <a:hlinkClick xmlns:r="http://schemas.openxmlformats.org/officeDocument/2006/relationships" r:id="rId2"/>
          <a:extLst>
            <a:ext uri="{FF2B5EF4-FFF2-40B4-BE49-F238E27FC236}">
              <a16:creationId xmlns:a16="http://schemas.microsoft.com/office/drawing/2014/main" id="{00000000-0008-0000-0100-000006000000}"/>
            </a:ext>
          </a:extLst>
        </xdr:cNvPr>
        <xdr:cNvSpPr txBox="1"/>
      </xdr:nvSpPr>
      <xdr:spPr>
        <a:xfrm>
          <a:off x="9342120" y="2496564"/>
          <a:ext cx="2057400" cy="25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Project</a:t>
          </a:r>
          <a:r>
            <a:rPr lang="en-GB" sz="1100" b="1" baseline="0">
              <a:solidFill>
                <a:schemeClr val="bg1"/>
              </a:solidFill>
            </a:rPr>
            <a:t> details</a:t>
          </a:r>
          <a:endParaRPr lang="en-GB" sz="1100" b="1">
            <a:solidFill>
              <a:schemeClr val="bg1"/>
            </a:solidFill>
          </a:endParaRPr>
        </a:p>
      </xdr:txBody>
    </xdr:sp>
    <xdr:clientData/>
  </xdr:twoCellAnchor>
  <xdr:twoCellAnchor>
    <xdr:from>
      <xdr:col>2</xdr:col>
      <xdr:colOff>1310640</xdr:colOff>
      <xdr:row>7</xdr:row>
      <xdr:rowOff>674685</xdr:rowOff>
    </xdr:from>
    <xdr:to>
      <xdr:col>3</xdr:col>
      <xdr:colOff>304800</xdr:colOff>
      <xdr:row>7</xdr:row>
      <xdr:rowOff>910905</xdr:rowOff>
    </xdr:to>
    <xdr:sp macro="" textlink="">
      <xdr:nvSpPr>
        <xdr:cNvPr id="7" name="TextBox 6">
          <a:hlinkClick xmlns:r="http://schemas.openxmlformats.org/officeDocument/2006/relationships" r:id="rId3"/>
          <a:extLst>
            <a:ext uri="{FF2B5EF4-FFF2-40B4-BE49-F238E27FC236}">
              <a16:creationId xmlns:a16="http://schemas.microsoft.com/office/drawing/2014/main" id="{00000000-0008-0000-0100-000007000000}"/>
            </a:ext>
          </a:extLst>
        </xdr:cNvPr>
        <xdr:cNvSpPr txBox="1"/>
      </xdr:nvSpPr>
      <xdr:spPr>
        <a:xfrm>
          <a:off x="9364980" y="2945445"/>
          <a:ext cx="2057400" cy="23622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Capability</a:t>
          </a:r>
        </a:p>
      </xdr:txBody>
    </xdr:sp>
    <xdr:clientData/>
  </xdr:twoCellAnchor>
  <xdr:twoCellAnchor>
    <xdr:from>
      <xdr:col>2</xdr:col>
      <xdr:colOff>1295400</xdr:colOff>
      <xdr:row>9</xdr:row>
      <xdr:rowOff>18124</xdr:rowOff>
    </xdr:from>
    <xdr:to>
      <xdr:col>3</xdr:col>
      <xdr:colOff>289560</xdr:colOff>
      <xdr:row>10</xdr:row>
      <xdr:rowOff>64384</xdr:rowOff>
    </xdr:to>
    <xdr:sp macro="" textlink="">
      <xdr:nvSpPr>
        <xdr:cNvPr id="8" name="TextBox 7">
          <a:hlinkClick xmlns:r="http://schemas.openxmlformats.org/officeDocument/2006/relationships" r:id="rId4"/>
          <a:extLst>
            <a:ext uri="{FF2B5EF4-FFF2-40B4-BE49-F238E27FC236}">
              <a16:creationId xmlns:a16="http://schemas.microsoft.com/office/drawing/2014/main" id="{00000000-0008-0000-0100-000008000000}"/>
            </a:ext>
          </a:extLst>
        </xdr:cNvPr>
        <xdr:cNvSpPr txBox="1"/>
      </xdr:nvSpPr>
      <xdr:spPr>
        <a:xfrm>
          <a:off x="9349740" y="3378544"/>
          <a:ext cx="2057400" cy="25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Results</a:t>
          </a:r>
        </a:p>
      </xdr:txBody>
    </xdr:sp>
    <xdr:clientData/>
  </xdr:twoCellAnchor>
  <xdr:twoCellAnchor>
    <xdr:from>
      <xdr:col>2</xdr:col>
      <xdr:colOff>1310640</xdr:colOff>
      <xdr:row>1</xdr:row>
      <xdr:rowOff>533400</xdr:rowOff>
    </xdr:from>
    <xdr:to>
      <xdr:col>3</xdr:col>
      <xdr:colOff>304800</xdr:colOff>
      <xdr:row>3</xdr:row>
      <xdr:rowOff>23400</xdr:rowOff>
    </xdr:to>
    <xdr:sp macro="" textlink="">
      <xdr:nvSpPr>
        <xdr:cNvPr id="9" name="TextBox 8">
          <a:hlinkClick xmlns:r="http://schemas.openxmlformats.org/officeDocument/2006/relationships" r:id="rId5"/>
          <a:extLst>
            <a:ext uri="{FF2B5EF4-FFF2-40B4-BE49-F238E27FC236}">
              <a16:creationId xmlns:a16="http://schemas.microsoft.com/office/drawing/2014/main" id="{00000000-0008-0000-0100-000009000000}"/>
            </a:ext>
          </a:extLst>
        </xdr:cNvPr>
        <xdr:cNvSpPr txBox="1"/>
      </xdr:nvSpPr>
      <xdr:spPr>
        <a:xfrm>
          <a:off x="9364980" y="701040"/>
          <a:ext cx="2057400" cy="25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Introduction</a:t>
          </a:r>
        </a:p>
      </xdr:txBody>
    </xdr:sp>
    <xdr:clientData/>
  </xdr:twoCellAnchor>
  <xdr:twoCellAnchor>
    <xdr:from>
      <xdr:col>2</xdr:col>
      <xdr:colOff>678180</xdr:colOff>
      <xdr:row>4</xdr:row>
      <xdr:rowOff>37401</xdr:rowOff>
    </xdr:from>
    <xdr:to>
      <xdr:col>2</xdr:col>
      <xdr:colOff>2735580</xdr:colOff>
      <xdr:row>5</xdr:row>
      <xdr:rowOff>121761</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8732520" y="1149921"/>
          <a:ext cx="2057400" cy="25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How</a:t>
          </a:r>
          <a:r>
            <a:rPr lang="en-GB" sz="1100" b="1" baseline="0">
              <a:solidFill>
                <a:schemeClr val="bg1"/>
              </a:solidFill>
            </a:rPr>
            <a:t> to use this workbook</a:t>
          </a:r>
          <a:endParaRPr lang="en-GB" sz="1100" b="1">
            <a:solidFill>
              <a:schemeClr val="bg1"/>
            </a:solidFill>
          </a:endParaRPr>
        </a:p>
      </xdr:txBody>
    </xdr:sp>
    <xdr:clientData/>
  </xdr:twoCellAnchor>
  <xdr:twoCellAnchor>
    <xdr:from>
      <xdr:col>2</xdr:col>
      <xdr:colOff>1287780</xdr:colOff>
      <xdr:row>5</xdr:row>
      <xdr:rowOff>318642</xdr:rowOff>
    </xdr:from>
    <xdr:to>
      <xdr:col>3</xdr:col>
      <xdr:colOff>281940</xdr:colOff>
      <xdr:row>5</xdr:row>
      <xdr:rowOff>570642</xdr:rowOff>
    </xdr:to>
    <xdr:sp macro="" textlink="">
      <xdr:nvSpPr>
        <xdr:cNvPr id="11" name="TextBox 10">
          <a:hlinkClick xmlns:r="http://schemas.openxmlformats.org/officeDocument/2006/relationships" r:id="rId6"/>
          <a:extLst>
            <a:ext uri="{FF2B5EF4-FFF2-40B4-BE49-F238E27FC236}">
              <a16:creationId xmlns:a16="http://schemas.microsoft.com/office/drawing/2014/main" id="{00000000-0008-0000-0100-00000B000000}"/>
            </a:ext>
          </a:extLst>
        </xdr:cNvPr>
        <xdr:cNvSpPr txBox="1"/>
      </xdr:nvSpPr>
      <xdr:spPr>
        <a:xfrm>
          <a:off x="9342120" y="1598802"/>
          <a:ext cx="2057400" cy="25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Description</a:t>
          </a:r>
          <a:r>
            <a:rPr lang="en-GB" sz="1100" b="1" baseline="0">
              <a:solidFill>
                <a:schemeClr val="bg1"/>
              </a:solidFill>
            </a:rPr>
            <a:t> of the project</a:t>
          </a:r>
          <a:endParaRPr lang="en-GB" sz="1100" b="1">
            <a:solidFill>
              <a:schemeClr val="bg1"/>
            </a:solidFill>
          </a:endParaRPr>
        </a:p>
      </xdr:txBody>
    </xdr:sp>
    <xdr:clientData/>
  </xdr:twoCellAnchor>
  <xdr:twoCellAnchor>
    <xdr:from>
      <xdr:col>0</xdr:col>
      <xdr:colOff>1790700</xdr:colOff>
      <xdr:row>19</xdr:row>
      <xdr:rowOff>0</xdr:rowOff>
    </xdr:from>
    <xdr:to>
      <xdr:col>1</xdr:col>
      <xdr:colOff>6096000</xdr:colOff>
      <xdr:row>21</xdr:row>
      <xdr:rowOff>15240</xdr:rowOff>
    </xdr:to>
    <xdr:sp macro="" textlink="">
      <xdr:nvSpPr>
        <xdr:cNvPr id="13" name="TextBox 12">
          <a:hlinkClick xmlns:r="http://schemas.openxmlformats.org/officeDocument/2006/relationships" r:id="rId6"/>
          <a:extLst>
            <a:ext uri="{FF2B5EF4-FFF2-40B4-BE49-F238E27FC236}">
              <a16:creationId xmlns:a16="http://schemas.microsoft.com/office/drawing/2014/main" id="{00000000-0008-0000-0100-00000D000000}"/>
            </a:ext>
          </a:extLst>
        </xdr:cNvPr>
        <xdr:cNvSpPr txBox="1"/>
      </xdr:nvSpPr>
      <xdr:spPr>
        <a:xfrm>
          <a:off x="1790700" y="6179820"/>
          <a:ext cx="6118860" cy="35052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1">
              <a:solidFill>
                <a:schemeClr val="bg1"/>
              </a:solidFill>
            </a:rPr>
            <a:t>Commence answering the</a:t>
          </a:r>
          <a:r>
            <a:rPr lang="en-GB" sz="1400" b="1" baseline="0">
              <a:solidFill>
                <a:schemeClr val="bg1"/>
              </a:solidFill>
            </a:rPr>
            <a:t> questions</a:t>
          </a:r>
          <a:endParaRPr lang="en-GB" sz="1400" b="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449580</xdr:colOff>
      <xdr:row>3</xdr:row>
      <xdr:rowOff>7620</xdr:rowOff>
    </xdr:from>
    <xdr:to>
      <xdr:col>2</xdr:col>
      <xdr:colOff>3055620</xdr:colOff>
      <xdr:row>15</xdr:row>
      <xdr:rowOff>84360</xdr:rowOff>
    </xdr:to>
    <xdr:grpSp>
      <xdr:nvGrpSpPr>
        <xdr:cNvPr id="16" name="Group 15" descr="Tabs that indicate which page of the excel assessment tool you are on.">
          <a:extLst>
            <a:ext uri="{FF2B5EF4-FFF2-40B4-BE49-F238E27FC236}">
              <a16:creationId xmlns:a16="http://schemas.microsoft.com/office/drawing/2014/main" id="{00000000-0008-0000-0200-000010000000}"/>
            </a:ext>
          </a:extLst>
        </xdr:cNvPr>
        <xdr:cNvGrpSpPr/>
      </xdr:nvGrpSpPr>
      <xdr:grpSpPr>
        <a:xfrm>
          <a:off x="8382000" y="922020"/>
          <a:ext cx="2606040" cy="2880900"/>
          <a:chOff x="8374380" y="937260"/>
          <a:chExt cx="2606040" cy="2195100"/>
        </a:xfrm>
      </xdr:grpSpPr>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8923020" y="937260"/>
            <a:ext cx="2057400" cy="25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GB" sz="1100" b="1">
                <a:solidFill>
                  <a:schemeClr val="bg1"/>
                </a:solidFill>
              </a:rPr>
              <a:t>Introduction</a:t>
            </a:r>
          </a:p>
        </xdr:txBody>
      </xdr:sp>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200-000003000000}"/>
              </a:ext>
            </a:extLst>
          </xdr:cNvPr>
          <xdr:cNvSpPr txBox="1"/>
        </xdr:nvSpPr>
        <xdr:spPr>
          <a:xfrm>
            <a:off x="8923020" y="1261110"/>
            <a:ext cx="2057400" cy="25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GB" sz="1100" b="1">
                <a:solidFill>
                  <a:schemeClr val="bg1"/>
                </a:solidFill>
              </a:rPr>
              <a:t>How</a:t>
            </a:r>
            <a:r>
              <a:rPr lang="en-GB" sz="1100" b="1" baseline="0">
                <a:solidFill>
                  <a:schemeClr val="bg1"/>
                </a:solidFill>
              </a:rPr>
              <a:t> to use this workbook</a:t>
            </a:r>
            <a:endParaRPr lang="en-GB" sz="1100" b="1">
              <a:solidFill>
                <a:schemeClr val="bg1"/>
              </a:solidFill>
            </a:endParaRPr>
          </a:p>
        </xdr:txBody>
      </xdr:sp>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8374380" y="1584960"/>
            <a:ext cx="2057400" cy="25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GB" sz="1100" b="1">
                <a:solidFill>
                  <a:schemeClr val="bg1"/>
                </a:solidFill>
              </a:rPr>
              <a:t>Description</a:t>
            </a:r>
            <a:r>
              <a:rPr lang="en-GB" sz="1100" b="1" baseline="0">
                <a:solidFill>
                  <a:schemeClr val="bg1"/>
                </a:solidFill>
              </a:rPr>
              <a:t> of the project</a:t>
            </a:r>
            <a:endParaRPr lang="en-GB" sz="1100" b="1">
              <a:solidFill>
                <a:schemeClr val="bg1"/>
              </a:solidFill>
            </a:endParaRPr>
          </a:p>
        </xdr:txBody>
      </xdr:sp>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200-000005000000}"/>
              </a:ext>
            </a:extLst>
          </xdr:cNvPr>
          <xdr:cNvSpPr txBox="1"/>
        </xdr:nvSpPr>
        <xdr:spPr>
          <a:xfrm>
            <a:off x="8923020" y="1908810"/>
            <a:ext cx="2057400" cy="25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GB" sz="1100" b="1">
                <a:solidFill>
                  <a:schemeClr val="bg1"/>
                </a:solidFill>
              </a:rPr>
              <a:t>Project</a:t>
            </a:r>
            <a:r>
              <a:rPr lang="en-GB" sz="1100" b="1" baseline="0">
                <a:solidFill>
                  <a:schemeClr val="bg1"/>
                </a:solidFill>
              </a:rPr>
              <a:t> Objectives</a:t>
            </a:r>
            <a:endParaRPr lang="en-GB" sz="1100" b="1">
              <a:solidFill>
                <a:schemeClr val="bg1"/>
              </a:solidFill>
            </a:endParaRPr>
          </a:p>
        </xdr:txBody>
      </xdr:sp>
      <xdr:sp macro="" textlink="">
        <xdr:nvSpPr>
          <xdr:cNvPr id="6" name="TextBox 5">
            <a:hlinkClick xmlns:r="http://schemas.openxmlformats.org/officeDocument/2006/relationships" r:id="rId4"/>
            <a:extLst>
              <a:ext uri="{FF2B5EF4-FFF2-40B4-BE49-F238E27FC236}">
                <a16:creationId xmlns:a16="http://schemas.microsoft.com/office/drawing/2014/main" id="{00000000-0008-0000-0200-000006000000}"/>
              </a:ext>
            </a:extLst>
          </xdr:cNvPr>
          <xdr:cNvSpPr txBox="1"/>
        </xdr:nvSpPr>
        <xdr:spPr>
          <a:xfrm>
            <a:off x="8923020" y="2232660"/>
            <a:ext cx="2057400" cy="25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GB" sz="1100" b="1">
                <a:solidFill>
                  <a:schemeClr val="bg1"/>
                </a:solidFill>
              </a:rPr>
              <a:t>Project</a:t>
            </a:r>
            <a:r>
              <a:rPr lang="en-GB" sz="1100" b="1" baseline="0">
                <a:solidFill>
                  <a:schemeClr val="bg1"/>
                </a:solidFill>
              </a:rPr>
              <a:t> details</a:t>
            </a:r>
            <a:endParaRPr lang="en-GB" sz="1100" b="1">
              <a:solidFill>
                <a:schemeClr val="bg1"/>
              </a:solidFill>
            </a:endParaRPr>
          </a:p>
        </xdr:txBody>
      </xdr:sp>
      <xdr:sp macro="" textlink="">
        <xdr:nvSpPr>
          <xdr:cNvPr id="7" name="TextBox 6">
            <a:hlinkClick xmlns:r="http://schemas.openxmlformats.org/officeDocument/2006/relationships" r:id="rId5"/>
            <a:extLst>
              <a:ext uri="{FF2B5EF4-FFF2-40B4-BE49-F238E27FC236}">
                <a16:creationId xmlns:a16="http://schemas.microsoft.com/office/drawing/2014/main" id="{00000000-0008-0000-0200-000007000000}"/>
              </a:ext>
            </a:extLst>
          </xdr:cNvPr>
          <xdr:cNvSpPr txBox="1"/>
        </xdr:nvSpPr>
        <xdr:spPr>
          <a:xfrm>
            <a:off x="8923020" y="2556510"/>
            <a:ext cx="2057400" cy="25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GB" sz="1100" b="1">
                <a:solidFill>
                  <a:schemeClr val="bg1"/>
                </a:solidFill>
              </a:rPr>
              <a:t>Capability</a:t>
            </a:r>
          </a:p>
        </xdr:txBody>
      </xdr:sp>
      <xdr:sp macro="" textlink="">
        <xdr:nvSpPr>
          <xdr:cNvPr id="8" name="TextBox 7">
            <a:hlinkClick xmlns:r="http://schemas.openxmlformats.org/officeDocument/2006/relationships" r:id="rId6"/>
            <a:extLst>
              <a:ext uri="{FF2B5EF4-FFF2-40B4-BE49-F238E27FC236}">
                <a16:creationId xmlns:a16="http://schemas.microsoft.com/office/drawing/2014/main" id="{00000000-0008-0000-0200-000008000000}"/>
              </a:ext>
            </a:extLst>
          </xdr:cNvPr>
          <xdr:cNvSpPr txBox="1"/>
        </xdr:nvSpPr>
        <xdr:spPr>
          <a:xfrm>
            <a:off x="8923020" y="2880360"/>
            <a:ext cx="2057400" cy="25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GB" sz="1100" b="1">
                <a:solidFill>
                  <a:schemeClr val="bg1"/>
                </a:solidFill>
              </a:rPr>
              <a:t>Results</a:t>
            </a:r>
          </a:p>
        </xdr:txBody>
      </xdr:sp>
    </xdr:grpSp>
    <xdr:clientData/>
  </xdr:twoCellAnchor>
  <xdr:twoCellAnchor>
    <xdr:from>
      <xdr:col>0</xdr:col>
      <xdr:colOff>1798320</xdr:colOff>
      <xdr:row>26</xdr:row>
      <xdr:rowOff>121920</xdr:rowOff>
    </xdr:from>
    <xdr:to>
      <xdr:col>2</xdr:col>
      <xdr:colOff>7620</xdr:colOff>
      <xdr:row>28</xdr:row>
      <xdr:rowOff>114300</xdr:rowOff>
    </xdr:to>
    <xdr:sp macro="" textlink="">
      <xdr:nvSpPr>
        <xdr:cNvPr id="9" name="TextBox 8">
          <a:hlinkClick xmlns:r="http://schemas.openxmlformats.org/officeDocument/2006/relationships" r:id="rId3"/>
          <a:extLst>
            <a:ext uri="{FF2B5EF4-FFF2-40B4-BE49-F238E27FC236}">
              <a16:creationId xmlns:a16="http://schemas.microsoft.com/office/drawing/2014/main" id="{00000000-0008-0000-0200-000009000000}"/>
            </a:ext>
          </a:extLst>
        </xdr:cNvPr>
        <xdr:cNvSpPr txBox="1"/>
      </xdr:nvSpPr>
      <xdr:spPr>
        <a:xfrm>
          <a:off x="1798320" y="5875020"/>
          <a:ext cx="6134100" cy="32766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solidFill>
            </a:rPr>
            <a:t>Next</a:t>
          </a:r>
          <a:r>
            <a:rPr lang="en-GB" sz="1200" b="1" baseline="0">
              <a:solidFill>
                <a:schemeClr val="bg1"/>
              </a:solidFill>
            </a:rPr>
            <a:t> page: project objectives</a:t>
          </a:r>
          <a:endParaRPr lang="en-GB" sz="1200" b="1">
            <a:solidFill>
              <a:schemeClr val="bg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1013460</xdr:colOff>
      <xdr:row>1</xdr:row>
      <xdr:rowOff>472440</xdr:rowOff>
    </xdr:from>
    <xdr:to>
      <xdr:col>4</xdr:col>
      <xdr:colOff>7620</xdr:colOff>
      <xdr:row>2</xdr:row>
      <xdr:rowOff>166080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8702040" y="640080"/>
          <a:ext cx="2057400" cy="288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Introduction</a:t>
          </a:r>
        </a:p>
      </xdr:txBody>
    </xdr:sp>
    <xdr:clientData/>
  </xdr:twoCellAnchor>
  <xdr:twoCellAnchor>
    <xdr:from>
      <xdr:col>3</xdr:col>
      <xdr:colOff>1013460</xdr:colOff>
      <xdr:row>2</xdr:row>
      <xdr:rowOff>273050</xdr:rowOff>
    </xdr:from>
    <xdr:to>
      <xdr:col>4</xdr:col>
      <xdr:colOff>7620</xdr:colOff>
      <xdr:row>4</xdr:row>
      <xdr:rowOff>4790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300-000003000000}"/>
            </a:ext>
          </a:extLst>
        </xdr:cNvPr>
        <xdr:cNvSpPr txBox="1"/>
      </xdr:nvSpPr>
      <xdr:spPr>
        <a:xfrm>
          <a:off x="8702040" y="1035050"/>
          <a:ext cx="2057400" cy="288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How</a:t>
          </a:r>
          <a:r>
            <a:rPr lang="en-GB" sz="1100" b="1" baseline="0">
              <a:solidFill>
                <a:schemeClr val="bg1"/>
              </a:solidFill>
            </a:rPr>
            <a:t> to use this workbook</a:t>
          </a:r>
          <a:endParaRPr lang="en-GB" sz="1100" b="1">
            <a:solidFill>
              <a:schemeClr val="bg1"/>
            </a:solidFill>
          </a:endParaRPr>
        </a:p>
      </xdr:txBody>
    </xdr:sp>
    <xdr:clientData/>
  </xdr:twoCellAnchor>
  <xdr:twoCellAnchor>
    <xdr:from>
      <xdr:col>3</xdr:col>
      <xdr:colOff>1013460</xdr:colOff>
      <xdr:row>4</xdr:row>
      <xdr:rowOff>111760</xdr:rowOff>
    </xdr:from>
    <xdr:to>
      <xdr:col>4</xdr:col>
      <xdr:colOff>7620</xdr:colOff>
      <xdr:row>6</xdr:row>
      <xdr:rowOff>49240</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300-000004000000}"/>
            </a:ext>
          </a:extLst>
        </xdr:cNvPr>
        <xdr:cNvSpPr txBox="1"/>
      </xdr:nvSpPr>
      <xdr:spPr>
        <a:xfrm>
          <a:off x="8702040" y="1430020"/>
          <a:ext cx="2057400" cy="288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Description</a:t>
          </a:r>
          <a:r>
            <a:rPr lang="en-GB" sz="1100" b="1" baseline="0">
              <a:solidFill>
                <a:schemeClr val="bg1"/>
              </a:solidFill>
            </a:rPr>
            <a:t> of the project</a:t>
          </a:r>
          <a:endParaRPr lang="en-GB" sz="1100" b="1">
            <a:solidFill>
              <a:schemeClr val="bg1"/>
            </a:solidFill>
          </a:endParaRPr>
        </a:p>
      </xdr:txBody>
    </xdr:sp>
    <xdr:clientData/>
  </xdr:twoCellAnchor>
  <xdr:twoCellAnchor>
    <xdr:from>
      <xdr:col>3</xdr:col>
      <xdr:colOff>480060</xdr:colOff>
      <xdr:row>6</xdr:row>
      <xdr:rowOff>156210</xdr:rowOff>
    </xdr:from>
    <xdr:to>
      <xdr:col>3</xdr:col>
      <xdr:colOff>2537460</xdr:colOff>
      <xdr:row>8</xdr:row>
      <xdr:rowOff>93690</xdr:rowOff>
    </xdr:to>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8168640" y="1824990"/>
          <a:ext cx="2057400" cy="288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Project</a:t>
          </a:r>
          <a:r>
            <a:rPr lang="en-GB" sz="1100" b="1" baseline="0">
              <a:solidFill>
                <a:schemeClr val="bg1"/>
              </a:solidFill>
            </a:rPr>
            <a:t> Objectives</a:t>
          </a:r>
          <a:endParaRPr lang="en-GB" sz="1100" b="1">
            <a:solidFill>
              <a:schemeClr val="bg1"/>
            </a:solidFill>
          </a:endParaRPr>
        </a:p>
      </xdr:txBody>
    </xdr:sp>
    <xdr:clientData/>
  </xdr:twoCellAnchor>
  <xdr:twoCellAnchor>
    <xdr:from>
      <xdr:col>3</xdr:col>
      <xdr:colOff>982980</xdr:colOff>
      <xdr:row>9</xdr:row>
      <xdr:rowOff>25400</xdr:rowOff>
    </xdr:from>
    <xdr:to>
      <xdr:col>3</xdr:col>
      <xdr:colOff>3040380</xdr:colOff>
      <xdr:row>10</xdr:row>
      <xdr:rowOff>138140</xdr:rowOff>
    </xdr:to>
    <xdr:sp macro="" textlink="">
      <xdr:nvSpPr>
        <xdr:cNvPr id="6" name="TextBox 5">
          <a:hlinkClick xmlns:r="http://schemas.openxmlformats.org/officeDocument/2006/relationships" r:id="rId3"/>
          <a:extLst>
            <a:ext uri="{FF2B5EF4-FFF2-40B4-BE49-F238E27FC236}">
              <a16:creationId xmlns:a16="http://schemas.microsoft.com/office/drawing/2014/main" id="{00000000-0008-0000-0300-000006000000}"/>
            </a:ext>
          </a:extLst>
        </xdr:cNvPr>
        <xdr:cNvSpPr txBox="1"/>
      </xdr:nvSpPr>
      <xdr:spPr>
        <a:xfrm>
          <a:off x="8671560" y="2219960"/>
          <a:ext cx="2057400" cy="288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Project</a:t>
          </a:r>
          <a:r>
            <a:rPr lang="en-GB" sz="1100" b="1" baseline="0">
              <a:solidFill>
                <a:schemeClr val="bg1"/>
              </a:solidFill>
            </a:rPr>
            <a:t> details</a:t>
          </a:r>
          <a:endParaRPr lang="en-GB" sz="1100" b="1">
            <a:solidFill>
              <a:schemeClr val="bg1"/>
            </a:solidFill>
          </a:endParaRPr>
        </a:p>
      </xdr:txBody>
    </xdr:sp>
    <xdr:clientData/>
  </xdr:twoCellAnchor>
  <xdr:twoCellAnchor>
    <xdr:from>
      <xdr:col>3</xdr:col>
      <xdr:colOff>982980</xdr:colOff>
      <xdr:row>11</xdr:row>
      <xdr:rowOff>69850</xdr:rowOff>
    </xdr:from>
    <xdr:to>
      <xdr:col>3</xdr:col>
      <xdr:colOff>3040380</xdr:colOff>
      <xdr:row>13</xdr:row>
      <xdr:rowOff>7330</xdr:rowOff>
    </xdr:to>
    <xdr:sp macro="" textlink="">
      <xdr:nvSpPr>
        <xdr:cNvPr id="7" name="TextBox 6">
          <a:hlinkClick xmlns:r="http://schemas.openxmlformats.org/officeDocument/2006/relationships" r:id="rId4"/>
          <a:extLst>
            <a:ext uri="{FF2B5EF4-FFF2-40B4-BE49-F238E27FC236}">
              <a16:creationId xmlns:a16="http://schemas.microsoft.com/office/drawing/2014/main" id="{00000000-0008-0000-0300-000007000000}"/>
            </a:ext>
          </a:extLst>
        </xdr:cNvPr>
        <xdr:cNvSpPr txBox="1"/>
      </xdr:nvSpPr>
      <xdr:spPr>
        <a:xfrm>
          <a:off x="8671560" y="2614930"/>
          <a:ext cx="2057400" cy="288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Capability</a:t>
          </a:r>
        </a:p>
      </xdr:txBody>
    </xdr:sp>
    <xdr:clientData/>
  </xdr:twoCellAnchor>
  <xdr:twoCellAnchor>
    <xdr:from>
      <xdr:col>3</xdr:col>
      <xdr:colOff>975360</xdr:colOff>
      <xdr:row>13</xdr:row>
      <xdr:rowOff>144780</xdr:rowOff>
    </xdr:from>
    <xdr:to>
      <xdr:col>3</xdr:col>
      <xdr:colOff>3032760</xdr:colOff>
      <xdr:row>14</xdr:row>
      <xdr:rowOff>265140</xdr:rowOff>
    </xdr:to>
    <xdr:sp macro="" textlink="">
      <xdr:nvSpPr>
        <xdr:cNvPr id="8" name="TextBox 7">
          <a:hlinkClick xmlns:r="http://schemas.openxmlformats.org/officeDocument/2006/relationships" r:id="rId5"/>
          <a:extLst>
            <a:ext uri="{FF2B5EF4-FFF2-40B4-BE49-F238E27FC236}">
              <a16:creationId xmlns:a16="http://schemas.microsoft.com/office/drawing/2014/main" id="{00000000-0008-0000-0300-000008000000}"/>
            </a:ext>
          </a:extLst>
        </xdr:cNvPr>
        <xdr:cNvSpPr txBox="1"/>
      </xdr:nvSpPr>
      <xdr:spPr>
        <a:xfrm>
          <a:off x="8663940" y="3040380"/>
          <a:ext cx="2057400" cy="288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Results</a:t>
          </a:r>
        </a:p>
      </xdr:txBody>
    </xdr:sp>
    <xdr:clientData/>
  </xdr:twoCellAnchor>
  <mc:AlternateContent xmlns:mc="http://schemas.openxmlformats.org/markup-compatibility/2006">
    <mc:Choice xmlns:a14="http://schemas.microsoft.com/office/drawing/2010/main" Requires="a14">
      <xdr:twoCellAnchor editAs="oneCell">
        <xdr:from>
          <xdr:col>2</xdr:col>
          <xdr:colOff>563880</xdr:colOff>
          <xdr:row>4</xdr:row>
          <xdr:rowOff>30480</xdr:rowOff>
        </xdr:from>
        <xdr:to>
          <xdr:col>3</xdr:col>
          <xdr:colOff>76200</xdr:colOff>
          <xdr:row>4</xdr:row>
          <xdr:rowOff>167640</xdr:rowOff>
        </xdr:to>
        <xdr:sp macro="" textlink="">
          <xdr:nvSpPr>
            <xdr:cNvPr id="5145" name="Check Box 25" descr="Button demonstrate if project is meeting the objectvies of the 100NB Program. When ticked, it will bring up information in a panel below about how aligned this specific outcome is to the program objectives. " hidden="1">
              <a:extLst>
                <a:ext uri="{63B3BB69-23CF-44E3-9099-C40C66FF867C}">
                  <a14:compatExt spid="_x0000_s5145"/>
                </a:ext>
                <a:ext uri="{FF2B5EF4-FFF2-40B4-BE49-F238E27FC236}">
                  <a16:creationId xmlns:a16="http://schemas.microsoft.com/office/drawing/2014/main" id="{00000000-0008-0000-03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563880</xdr:colOff>
          <xdr:row>5</xdr:row>
          <xdr:rowOff>30480</xdr:rowOff>
        </xdr:from>
        <xdr:to>
          <xdr:col>3</xdr:col>
          <xdr:colOff>76200</xdr:colOff>
          <xdr:row>5</xdr:row>
          <xdr:rowOff>167640</xdr:rowOff>
        </xdr:to>
        <xdr:sp macro="" textlink="">
          <xdr:nvSpPr>
            <xdr:cNvPr id="5146" name="Check Box 26" descr="Button demonstrate if project is meeting the objectvies of the 100NB Program. When ticked, it will bring up information in a panel below about how aligned this specific outcome is to the program objectives. " hidden="1">
              <a:extLst>
                <a:ext uri="{63B3BB69-23CF-44E3-9099-C40C66FF867C}">
                  <a14:compatExt spid="_x0000_s5146"/>
                </a:ext>
                <a:ext uri="{FF2B5EF4-FFF2-40B4-BE49-F238E27FC236}">
                  <a16:creationId xmlns:a16="http://schemas.microsoft.com/office/drawing/2014/main" id="{00000000-0008-0000-03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563880</xdr:colOff>
          <xdr:row>6</xdr:row>
          <xdr:rowOff>30480</xdr:rowOff>
        </xdr:from>
        <xdr:to>
          <xdr:col>3</xdr:col>
          <xdr:colOff>76200</xdr:colOff>
          <xdr:row>6</xdr:row>
          <xdr:rowOff>167640</xdr:rowOff>
        </xdr:to>
        <xdr:sp macro="" textlink="">
          <xdr:nvSpPr>
            <xdr:cNvPr id="5147" name="Check Box 27" descr="Button demonstrate if project is meeting the objectvies of the 100NB Program. When ticked, it will bring up information in a panel below about how aligned this specific outcome is to the program objectives. " hidden="1">
              <a:extLst>
                <a:ext uri="{63B3BB69-23CF-44E3-9099-C40C66FF867C}">
                  <a14:compatExt spid="_x0000_s5147"/>
                </a:ext>
                <a:ext uri="{FF2B5EF4-FFF2-40B4-BE49-F238E27FC236}">
                  <a16:creationId xmlns:a16="http://schemas.microsoft.com/office/drawing/2014/main" id="{00000000-0008-0000-03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563880</xdr:colOff>
          <xdr:row>7</xdr:row>
          <xdr:rowOff>30480</xdr:rowOff>
        </xdr:from>
        <xdr:to>
          <xdr:col>3</xdr:col>
          <xdr:colOff>76200</xdr:colOff>
          <xdr:row>7</xdr:row>
          <xdr:rowOff>167640</xdr:rowOff>
        </xdr:to>
        <xdr:sp macro="" textlink="">
          <xdr:nvSpPr>
            <xdr:cNvPr id="5148" name="Check Box 28" descr="Button demonstrate if project is meeting the objectvies of the 100NB Program. When ticked, it will bring up information in a panel below about how aligned this specific outcome is to the program objectives. " hidden="1">
              <a:extLst>
                <a:ext uri="{63B3BB69-23CF-44E3-9099-C40C66FF867C}">
                  <a14:compatExt spid="_x0000_s5148"/>
                </a:ext>
                <a:ext uri="{FF2B5EF4-FFF2-40B4-BE49-F238E27FC236}">
                  <a16:creationId xmlns:a16="http://schemas.microsoft.com/office/drawing/2014/main" id="{00000000-0008-0000-03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563880</xdr:colOff>
          <xdr:row>8</xdr:row>
          <xdr:rowOff>30480</xdr:rowOff>
        </xdr:from>
        <xdr:to>
          <xdr:col>3</xdr:col>
          <xdr:colOff>76200</xdr:colOff>
          <xdr:row>8</xdr:row>
          <xdr:rowOff>167640</xdr:rowOff>
        </xdr:to>
        <xdr:sp macro="" textlink="">
          <xdr:nvSpPr>
            <xdr:cNvPr id="5149" name="Check Box 29" descr="Button demonstrate if project is meeting the objectvies of the 100NB Program. When ticked, it will bring up information in a panel below about how aligned this specific outcome is to the program objectives. " hidden="1">
              <a:extLst>
                <a:ext uri="{63B3BB69-23CF-44E3-9099-C40C66FF867C}">
                  <a14:compatExt spid="_x0000_s5149"/>
                </a:ext>
                <a:ext uri="{FF2B5EF4-FFF2-40B4-BE49-F238E27FC236}">
                  <a16:creationId xmlns:a16="http://schemas.microsoft.com/office/drawing/2014/main" id="{00000000-0008-0000-03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563880</xdr:colOff>
          <xdr:row>9</xdr:row>
          <xdr:rowOff>30480</xdr:rowOff>
        </xdr:from>
        <xdr:to>
          <xdr:col>3</xdr:col>
          <xdr:colOff>76200</xdr:colOff>
          <xdr:row>9</xdr:row>
          <xdr:rowOff>167640</xdr:rowOff>
        </xdr:to>
        <xdr:sp macro="" textlink="">
          <xdr:nvSpPr>
            <xdr:cNvPr id="5150" name="Check Box 30" descr="Button demonstrate if project is meeting the objectvies of the 100NB Program. When ticked, it will bring up information in a panel below about how aligned this specific outcome is to the program objectives. " hidden="1">
              <a:extLst>
                <a:ext uri="{63B3BB69-23CF-44E3-9099-C40C66FF867C}">
                  <a14:compatExt spid="_x0000_s5150"/>
                </a:ext>
                <a:ext uri="{FF2B5EF4-FFF2-40B4-BE49-F238E27FC236}">
                  <a16:creationId xmlns:a16="http://schemas.microsoft.com/office/drawing/2014/main" id="{00000000-0008-0000-03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563880</xdr:colOff>
          <xdr:row>11</xdr:row>
          <xdr:rowOff>30480</xdr:rowOff>
        </xdr:from>
        <xdr:to>
          <xdr:col>3</xdr:col>
          <xdr:colOff>76200</xdr:colOff>
          <xdr:row>11</xdr:row>
          <xdr:rowOff>167640</xdr:rowOff>
        </xdr:to>
        <xdr:sp macro="" textlink="">
          <xdr:nvSpPr>
            <xdr:cNvPr id="5152" name="Check Box 32" descr="Button demonstrate if project is meeting the objectvies of the 100NB Program. When ticked, it will bring up information in a panel below about how aligned this specific outcome is to the program objectives. " hidden="1">
              <a:extLst>
                <a:ext uri="{63B3BB69-23CF-44E3-9099-C40C66FF867C}">
                  <a14:compatExt spid="_x0000_s5152"/>
                </a:ext>
                <a:ext uri="{FF2B5EF4-FFF2-40B4-BE49-F238E27FC236}">
                  <a16:creationId xmlns:a16="http://schemas.microsoft.com/office/drawing/2014/main" id="{00000000-0008-0000-03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563880</xdr:colOff>
          <xdr:row>12</xdr:row>
          <xdr:rowOff>30480</xdr:rowOff>
        </xdr:from>
        <xdr:to>
          <xdr:col>3</xdr:col>
          <xdr:colOff>76200</xdr:colOff>
          <xdr:row>12</xdr:row>
          <xdr:rowOff>167640</xdr:rowOff>
        </xdr:to>
        <xdr:sp macro="" textlink="">
          <xdr:nvSpPr>
            <xdr:cNvPr id="5153" name="Check Box 33" descr="Button demonstrate if project is meeting the objectvies of the 100NB Program. When ticked, it will bring up information in a panel below about how aligned this specific outcome is to the program objectives. " hidden="1">
              <a:extLst>
                <a:ext uri="{63B3BB69-23CF-44E3-9099-C40C66FF867C}">
                  <a14:compatExt spid="_x0000_s5153"/>
                </a:ext>
                <a:ext uri="{FF2B5EF4-FFF2-40B4-BE49-F238E27FC236}">
                  <a16:creationId xmlns:a16="http://schemas.microsoft.com/office/drawing/2014/main" id="{00000000-0008-0000-03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563880</xdr:colOff>
          <xdr:row>10</xdr:row>
          <xdr:rowOff>30480</xdr:rowOff>
        </xdr:from>
        <xdr:to>
          <xdr:col>3</xdr:col>
          <xdr:colOff>76200</xdr:colOff>
          <xdr:row>10</xdr:row>
          <xdr:rowOff>167640</xdr:rowOff>
        </xdr:to>
        <xdr:sp macro="" textlink="">
          <xdr:nvSpPr>
            <xdr:cNvPr id="5208" name="Check Box 88" descr="Button demonstrate if project is meeting the objectvies of the 100NB Program. When ticked, it will bring up information in a panel below about how aligned this specific outcome is to the program objectives. " hidden="1">
              <a:extLst>
                <a:ext uri="{63B3BB69-23CF-44E3-9099-C40C66FF867C}">
                  <a14:compatExt spid="_x0000_s5208"/>
                </a:ext>
                <a:ext uri="{FF2B5EF4-FFF2-40B4-BE49-F238E27FC236}">
                  <a16:creationId xmlns:a16="http://schemas.microsoft.com/office/drawing/2014/main" id="{00000000-0008-0000-03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7620</xdr:colOff>
      <xdr:row>28</xdr:row>
      <xdr:rowOff>60960</xdr:rowOff>
    </xdr:from>
    <xdr:to>
      <xdr:col>3</xdr:col>
      <xdr:colOff>0</xdr:colOff>
      <xdr:row>30</xdr:row>
      <xdr:rowOff>144780</xdr:rowOff>
    </xdr:to>
    <xdr:sp macro="" textlink="">
      <xdr:nvSpPr>
        <xdr:cNvPr id="10" name="TextBox 9">
          <a:hlinkClick xmlns:r="http://schemas.openxmlformats.org/officeDocument/2006/relationships" r:id="rId3"/>
          <a:extLst>
            <a:ext uri="{FF2B5EF4-FFF2-40B4-BE49-F238E27FC236}">
              <a16:creationId xmlns:a16="http://schemas.microsoft.com/office/drawing/2014/main" id="{00000000-0008-0000-0300-00000A000000}"/>
            </a:ext>
          </a:extLst>
        </xdr:cNvPr>
        <xdr:cNvSpPr txBox="1"/>
      </xdr:nvSpPr>
      <xdr:spPr>
        <a:xfrm>
          <a:off x="1821180" y="6888480"/>
          <a:ext cx="5844540" cy="4191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Next</a:t>
          </a:r>
          <a:r>
            <a:rPr lang="en-GB" sz="1100" b="1" baseline="0">
              <a:solidFill>
                <a:schemeClr val="bg1"/>
              </a:solidFill>
            </a:rPr>
            <a:t> page: project details</a:t>
          </a:r>
          <a:endParaRPr lang="en-GB" sz="1100" b="1">
            <a:solidFill>
              <a:schemeClr val="bg1"/>
            </a:solidFill>
          </a:endParaRPr>
        </a:p>
      </xdr:txBody>
    </xdr:sp>
    <xdr:clientData/>
  </xdr:twoCellAnchor>
  <xdr:twoCellAnchor>
    <xdr:from>
      <xdr:col>1</xdr:col>
      <xdr:colOff>0</xdr:colOff>
      <xdr:row>25</xdr:row>
      <xdr:rowOff>152400</xdr:rowOff>
    </xdr:from>
    <xdr:to>
      <xdr:col>3</xdr:col>
      <xdr:colOff>15240</xdr:colOff>
      <xdr:row>27</xdr:row>
      <xdr:rowOff>68280</xdr:rowOff>
    </xdr:to>
    <xdr:sp macro="" textlink="">
      <xdr:nvSpPr>
        <xdr:cNvPr id="9" name="TextBox 8">
          <a:hlinkClick xmlns:r="http://schemas.openxmlformats.org/officeDocument/2006/relationships" r:id="rId6"/>
          <a:extLst>
            <a:ext uri="{FF2B5EF4-FFF2-40B4-BE49-F238E27FC236}">
              <a16:creationId xmlns:a16="http://schemas.microsoft.com/office/drawing/2014/main" id="{00000000-0008-0000-0300-000009000000}"/>
            </a:ext>
          </a:extLst>
        </xdr:cNvPr>
        <xdr:cNvSpPr txBox="1"/>
      </xdr:nvSpPr>
      <xdr:spPr>
        <a:xfrm>
          <a:off x="1813560" y="6035040"/>
          <a:ext cx="5890260" cy="266400"/>
        </a:xfrm>
        <a:prstGeom prst="rect">
          <a:avLst/>
        </a:prstGeom>
        <a:solidFill>
          <a:srgbClr val="E6E1E1"/>
        </a:solidFill>
        <a:ln w="9525" cmpd="sng">
          <a:noFill/>
        </a:ln>
        <a:effectLst/>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3d extrusionH="57150">
            <a:bevelT w="38100" h="38100"/>
          </a:sp3d>
        </a:bodyPr>
        <a:lstStyle/>
        <a:p>
          <a:pPr algn="l"/>
          <a:r>
            <a:rPr lang="en-GB" sz="1100" b="1">
              <a:solidFill>
                <a:srgbClr val="0F5564"/>
              </a:solidFill>
            </a:rPr>
            <a:t>Click here to download the Distribution</a:t>
          </a:r>
          <a:r>
            <a:rPr lang="en-GB" sz="1100" b="1" baseline="0">
              <a:solidFill>
                <a:srgbClr val="0F5564"/>
              </a:solidFill>
            </a:rPr>
            <a:t> </a:t>
          </a:r>
          <a:r>
            <a:rPr lang="en-GB" sz="1100" b="1">
              <a:solidFill>
                <a:srgbClr val="0F5564"/>
              </a:solidFill>
            </a:rPr>
            <a:t>Network Service Provider</a:t>
          </a:r>
          <a:r>
            <a:rPr lang="en-GB" sz="1100" b="1" baseline="0">
              <a:solidFill>
                <a:srgbClr val="0F5564"/>
              </a:solidFill>
            </a:rPr>
            <a:t> fact sheet </a:t>
          </a:r>
          <a:endParaRPr lang="en-GB" sz="1100" b="1">
            <a:solidFill>
              <a:srgbClr val="0F5564"/>
            </a:solidFill>
          </a:endParaRPr>
        </a:p>
      </xdr:txBody>
    </xdr:sp>
    <xdr:clientData/>
  </xdr:twoCellAnchor>
  <xdr:twoCellAnchor>
    <xdr:from>
      <xdr:col>1</xdr:col>
      <xdr:colOff>7620</xdr:colOff>
      <xdr:row>15</xdr:row>
      <xdr:rowOff>167640</xdr:rowOff>
    </xdr:from>
    <xdr:to>
      <xdr:col>3</xdr:col>
      <xdr:colOff>45720</xdr:colOff>
      <xdr:row>17</xdr:row>
      <xdr:rowOff>83820</xdr:rowOff>
    </xdr:to>
    <xdr:sp macro="" textlink="">
      <xdr:nvSpPr>
        <xdr:cNvPr id="11" name="TextBox 10">
          <a:hlinkClick xmlns:r="http://schemas.openxmlformats.org/officeDocument/2006/relationships" r:id="rId7"/>
          <a:extLst>
            <a:ext uri="{FF2B5EF4-FFF2-40B4-BE49-F238E27FC236}">
              <a16:creationId xmlns:a16="http://schemas.microsoft.com/office/drawing/2014/main" id="{00000000-0008-0000-0300-00000B000000}"/>
            </a:ext>
          </a:extLst>
        </xdr:cNvPr>
        <xdr:cNvSpPr txBox="1"/>
      </xdr:nvSpPr>
      <xdr:spPr>
        <a:xfrm>
          <a:off x="1821180" y="4130040"/>
          <a:ext cx="5913120" cy="266700"/>
        </a:xfrm>
        <a:prstGeom prst="rect">
          <a:avLst/>
        </a:prstGeom>
        <a:solidFill>
          <a:srgbClr val="E6E1E1"/>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rgbClr val="0F5564"/>
              </a:solidFill>
            </a:rPr>
            <a:t>More</a:t>
          </a:r>
          <a:r>
            <a:rPr lang="en-GB" sz="1100" b="1" baseline="0">
              <a:solidFill>
                <a:srgbClr val="0F5564"/>
              </a:solidFill>
            </a:rPr>
            <a:t> details of the 100NB Program are available from this website</a:t>
          </a:r>
          <a:endParaRPr lang="en-GB" sz="1100" b="1">
            <a:solidFill>
              <a:srgbClr val="0F5564"/>
            </a:solidFill>
          </a:endParaRPr>
        </a:p>
      </xdr:txBody>
    </xdr:sp>
    <xdr:clientData/>
  </xdr:twoCellAnchor>
  <mc:AlternateContent xmlns:mc="http://schemas.openxmlformats.org/markup-compatibility/2006">
    <mc:Choice xmlns:a14="http://schemas.microsoft.com/office/drawing/2010/main" Requires="a14">
      <xdr:twoCellAnchor editAs="oneCell">
        <xdr:from>
          <xdr:col>2</xdr:col>
          <xdr:colOff>563880</xdr:colOff>
          <xdr:row>3</xdr:row>
          <xdr:rowOff>30480</xdr:rowOff>
        </xdr:from>
        <xdr:to>
          <xdr:col>3</xdr:col>
          <xdr:colOff>76200</xdr:colOff>
          <xdr:row>3</xdr:row>
          <xdr:rowOff>167640</xdr:rowOff>
        </xdr:to>
        <xdr:sp macro="" textlink="">
          <xdr:nvSpPr>
            <xdr:cNvPr id="5212" name="Check Box 92" descr="Button demonstrate if project is meeting the objectvies of the 100NB Program. When ticked, it will bring up information in a panel below about how aligned this specific outcome is to the program objectives. " hidden="1">
              <a:extLst>
                <a:ext uri="{63B3BB69-23CF-44E3-9099-C40C66FF867C}">
                  <a14:compatExt spid="_x0000_s5212"/>
                </a:ext>
                <a:ext uri="{FF2B5EF4-FFF2-40B4-BE49-F238E27FC236}">
                  <a16:creationId xmlns:a16="http://schemas.microsoft.com/office/drawing/2014/main" id="{00000000-0008-0000-03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3</xdr:col>
      <xdr:colOff>998220</xdr:colOff>
      <xdr:row>5</xdr:row>
      <xdr:rowOff>7620</xdr:rowOff>
    </xdr:from>
    <xdr:to>
      <xdr:col>3</xdr:col>
      <xdr:colOff>3055620</xdr:colOff>
      <xdr:row>6</xdr:row>
      <xdr:rowOff>84360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10431780" y="1211580"/>
          <a:ext cx="2057400" cy="25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Introduction</a:t>
          </a:r>
        </a:p>
      </xdr:txBody>
    </xdr:sp>
    <xdr:clientData/>
  </xdr:twoCellAnchor>
  <xdr:twoCellAnchor>
    <xdr:from>
      <xdr:col>3</xdr:col>
      <xdr:colOff>998220</xdr:colOff>
      <xdr:row>7</xdr:row>
      <xdr:rowOff>83820</xdr:rowOff>
    </xdr:from>
    <xdr:to>
      <xdr:col>3</xdr:col>
      <xdr:colOff>3055620</xdr:colOff>
      <xdr:row>8</xdr:row>
      <xdr:rowOff>160560</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400-000003000000}"/>
            </a:ext>
          </a:extLst>
        </xdr:cNvPr>
        <xdr:cNvSpPr txBox="1"/>
      </xdr:nvSpPr>
      <xdr:spPr>
        <a:xfrm>
          <a:off x="10431780" y="1638300"/>
          <a:ext cx="2057400" cy="25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How</a:t>
          </a:r>
          <a:r>
            <a:rPr lang="en-GB" sz="1100" b="1" baseline="0">
              <a:solidFill>
                <a:schemeClr val="bg1"/>
              </a:solidFill>
            </a:rPr>
            <a:t> to use this workbook</a:t>
          </a:r>
          <a:endParaRPr lang="en-GB" sz="1100" b="1">
            <a:solidFill>
              <a:schemeClr val="bg1"/>
            </a:solidFill>
          </a:endParaRPr>
        </a:p>
      </xdr:txBody>
    </xdr:sp>
    <xdr:clientData/>
  </xdr:twoCellAnchor>
  <xdr:twoCellAnchor>
    <xdr:from>
      <xdr:col>3</xdr:col>
      <xdr:colOff>998220</xdr:colOff>
      <xdr:row>9</xdr:row>
      <xdr:rowOff>160020</xdr:rowOff>
    </xdr:from>
    <xdr:to>
      <xdr:col>3</xdr:col>
      <xdr:colOff>3055620</xdr:colOff>
      <xdr:row>11</xdr:row>
      <xdr:rowOff>61500</xdr:rowOff>
    </xdr:to>
    <xdr:sp macro="" textlink="">
      <xdr:nvSpPr>
        <xdr:cNvPr id="4" name="TextBox 3">
          <a:hlinkClick xmlns:r="http://schemas.openxmlformats.org/officeDocument/2006/relationships" r:id="rId3"/>
          <a:extLst>
            <a:ext uri="{FF2B5EF4-FFF2-40B4-BE49-F238E27FC236}">
              <a16:creationId xmlns:a16="http://schemas.microsoft.com/office/drawing/2014/main" id="{00000000-0008-0000-0400-000004000000}"/>
            </a:ext>
          </a:extLst>
        </xdr:cNvPr>
        <xdr:cNvSpPr txBox="1"/>
      </xdr:nvSpPr>
      <xdr:spPr>
        <a:xfrm>
          <a:off x="10431780" y="2065020"/>
          <a:ext cx="2057400" cy="25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Description</a:t>
          </a:r>
          <a:r>
            <a:rPr lang="en-GB" sz="1100" b="1" baseline="0">
              <a:solidFill>
                <a:schemeClr val="bg1"/>
              </a:solidFill>
            </a:rPr>
            <a:t> of the project</a:t>
          </a:r>
          <a:endParaRPr lang="en-GB" sz="1100" b="1">
            <a:solidFill>
              <a:schemeClr val="bg1"/>
            </a:solidFill>
          </a:endParaRPr>
        </a:p>
      </xdr:txBody>
    </xdr:sp>
    <xdr:clientData/>
  </xdr:twoCellAnchor>
  <xdr:twoCellAnchor>
    <xdr:from>
      <xdr:col>3</xdr:col>
      <xdr:colOff>998220</xdr:colOff>
      <xdr:row>11</xdr:row>
      <xdr:rowOff>236220</xdr:rowOff>
    </xdr:from>
    <xdr:to>
      <xdr:col>3</xdr:col>
      <xdr:colOff>3055620</xdr:colOff>
      <xdr:row>12</xdr:row>
      <xdr:rowOff>107220</xdr:rowOff>
    </xdr:to>
    <xdr:sp macro="" textlink="">
      <xdr:nvSpPr>
        <xdr:cNvPr id="5" name="TextBox 4">
          <a:hlinkClick xmlns:r="http://schemas.openxmlformats.org/officeDocument/2006/relationships" r:id="rId4"/>
          <a:extLst>
            <a:ext uri="{FF2B5EF4-FFF2-40B4-BE49-F238E27FC236}">
              <a16:creationId xmlns:a16="http://schemas.microsoft.com/office/drawing/2014/main" id="{00000000-0008-0000-0400-000005000000}"/>
            </a:ext>
          </a:extLst>
        </xdr:cNvPr>
        <xdr:cNvSpPr txBox="1"/>
      </xdr:nvSpPr>
      <xdr:spPr>
        <a:xfrm>
          <a:off x="10431780" y="2491740"/>
          <a:ext cx="2057400" cy="25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Project</a:t>
          </a:r>
          <a:r>
            <a:rPr lang="en-GB" sz="1100" b="1" baseline="0">
              <a:solidFill>
                <a:schemeClr val="bg1"/>
              </a:solidFill>
            </a:rPr>
            <a:t> Objectives</a:t>
          </a:r>
          <a:endParaRPr lang="en-GB" sz="1100" b="1">
            <a:solidFill>
              <a:schemeClr val="bg1"/>
            </a:solidFill>
          </a:endParaRPr>
        </a:p>
      </xdr:txBody>
    </xdr:sp>
    <xdr:clientData/>
  </xdr:twoCellAnchor>
  <xdr:twoCellAnchor>
    <xdr:from>
      <xdr:col>3</xdr:col>
      <xdr:colOff>350520</xdr:colOff>
      <xdr:row>13</xdr:row>
      <xdr:rowOff>106680</xdr:rowOff>
    </xdr:from>
    <xdr:to>
      <xdr:col>3</xdr:col>
      <xdr:colOff>2407920</xdr:colOff>
      <xdr:row>14</xdr:row>
      <xdr:rowOff>183420</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9784080" y="2918460"/>
          <a:ext cx="2057400" cy="25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Project</a:t>
          </a:r>
          <a:r>
            <a:rPr lang="en-GB" sz="1100" b="1" baseline="0">
              <a:solidFill>
                <a:schemeClr val="bg1"/>
              </a:solidFill>
            </a:rPr>
            <a:t> details</a:t>
          </a:r>
          <a:endParaRPr lang="en-GB" sz="1100" b="1">
            <a:solidFill>
              <a:schemeClr val="bg1"/>
            </a:solidFill>
          </a:endParaRPr>
        </a:p>
      </xdr:txBody>
    </xdr:sp>
    <xdr:clientData/>
  </xdr:twoCellAnchor>
  <xdr:twoCellAnchor>
    <xdr:from>
      <xdr:col>3</xdr:col>
      <xdr:colOff>998220</xdr:colOff>
      <xdr:row>15</xdr:row>
      <xdr:rowOff>7620</xdr:rowOff>
    </xdr:from>
    <xdr:to>
      <xdr:col>3</xdr:col>
      <xdr:colOff>3055620</xdr:colOff>
      <xdr:row>16</xdr:row>
      <xdr:rowOff>76740</xdr:rowOff>
    </xdr:to>
    <xdr:sp macro="" textlink="">
      <xdr:nvSpPr>
        <xdr:cNvPr id="7" name="TextBox 6">
          <a:hlinkClick xmlns:r="http://schemas.openxmlformats.org/officeDocument/2006/relationships" r:id="rId5"/>
          <a:extLst>
            <a:ext uri="{FF2B5EF4-FFF2-40B4-BE49-F238E27FC236}">
              <a16:creationId xmlns:a16="http://schemas.microsoft.com/office/drawing/2014/main" id="{00000000-0008-0000-0400-000007000000}"/>
            </a:ext>
          </a:extLst>
        </xdr:cNvPr>
        <xdr:cNvSpPr txBox="1"/>
      </xdr:nvSpPr>
      <xdr:spPr>
        <a:xfrm>
          <a:off x="10431780" y="3345180"/>
          <a:ext cx="2057400" cy="25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Capability</a:t>
          </a:r>
        </a:p>
      </xdr:txBody>
    </xdr:sp>
    <xdr:clientData/>
  </xdr:twoCellAnchor>
  <xdr:twoCellAnchor>
    <xdr:from>
      <xdr:col>3</xdr:col>
      <xdr:colOff>1021080</xdr:colOff>
      <xdr:row>17</xdr:row>
      <xdr:rowOff>76200</xdr:rowOff>
    </xdr:from>
    <xdr:to>
      <xdr:col>4</xdr:col>
      <xdr:colOff>15240</xdr:colOff>
      <xdr:row>18</xdr:row>
      <xdr:rowOff>152940</xdr:rowOff>
    </xdr:to>
    <xdr:sp macro="" textlink="">
      <xdr:nvSpPr>
        <xdr:cNvPr id="8" name="TextBox 7">
          <a:hlinkClick xmlns:r="http://schemas.openxmlformats.org/officeDocument/2006/relationships" r:id="rId6"/>
          <a:extLst>
            <a:ext uri="{FF2B5EF4-FFF2-40B4-BE49-F238E27FC236}">
              <a16:creationId xmlns:a16="http://schemas.microsoft.com/office/drawing/2014/main" id="{00000000-0008-0000-0400-000008000000}"/>
            </a:ext>
          </a:extLst>
        </xdr:cNvPr>
        <xdr:cNvSpPr txBox="1"/>
      </xdr:nvSpPr>
      <xdr:spPr>
        <a:xfrm>
          <a:off x="10454640" y="3771900"/>
          <a:ext cx="2057400" cy="25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Results</a:t>
          </a:r>
        </a:p>
      </xdr:txBody>
    </xdr:sp>
    <xdr:clientData/>
  </xdr:twoCellAnchor>
  <mc:AlternateContent xmlns:mc="http://schemas.openxmlformats.org/markup-compatibility/2006">
    <mc:Choice xmlns:a14="http://schemas.microsoft.com/office/drawing/2010/main" Requires="a14">
      <xdr:twoCellAnchor editAs="oneCell">
        <xdr:from>
          <xdr:col>2</xdr:col>
          <xdr:colOff>129540</xdr:colOff>
          <xdr:row>23</xdr:row>
          <xdr:rowOff>152400</xdr:rowOff>
        </xdr:from>
        <xdr:to>
          <xdr:col>2</xdr:col>
          <xdr:colOff>373380</xdr:colOff>
          <xdr:row>25</xdr:row>
          <xdr:rowOff>30480</xdr:rowOff>
        </xdr:to>
        <xdr:sp macro="" textlink="">
          <xdr:nvSpPr>
            <xdr:cNvPr id="6148" name="Check Box 4" descr="Check box to indicate that the project is considering a small size battery."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xdr:colOff>
          <xdr:row>24</xdr:row>
          <xdr:rowOff>167640</xdr:rowOff>
        </xdr:from>
        <xdr:to>
          <xdr:col>2</xdr:col>
          <xdr:colOff>373380</xdr:colOff>
          <xdr:row>26</xdr:row>
          <xdr:rowOff>38100</xdr:rowOff>
        </xdr:to>
        <xdr:sp macro="" textlink="">
          <xdr:nvSpPr>
            <xdr:cNvPr id="6149" name="Check Box 5" descr="Check box to indicate that the project is considering a medium size battery." hidden="1">
              <a:extLst>
                <a:ext uri="{63B3BB69-23CF-44E3-9099-C40C66FF867C}">
                  <a14:compatExt spid="_x0000_s6149"/>
                </a:ext>
                <a:ext uri="{FF2B5EF4-FFF2-40B4-BE49-F238E27FC236}">
                  <a16:creationId xmlns:a16="http://schemas.microsoft.com/office/drawing/2014/main" id="{00000000-0008-0000-04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xdr:colOff>
          <xdr:row>25</xdr:row>
          <xdr:rowOff>167640</xdr:rowOff>
        </xdr:from>
        <xdr:to>
          <xdr:col>2</xdr:col>
          <xdr:colOff>373380</xdr:colOff>
          <xdr:row>27</xdr:row>
          <xdr:rowOff>38100</xdr:rowOff>
        </xdr:to>
        <xdr:sp macro="" textlink="">
          <xdr:nvSpPr>
            <xdr:cNvPr id="6150" name="Check Box 6" descr="Check box to indicate that the project is considering a large size battery." hidden="1">
              <a:extLst>
                <a:ext uri="{63B3BB69-23CF-44E3-9099-C40C66FF867C}">
                  <a14:compatExt spid="_x0000_s6150"/>
                </a:ext>
                <a:ext uri="{FF2B5EF4-FFF2-40B4-BE49-F238E27FC236}">
                  <a16:creationId xmlns:a16="http://schemas.microsoft.com/office/drawing/2014/main" id="{00000000-0008-0000-04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7620</xdr:colOff>
      <xdr:row>62</xdr:row>
      <xdr:rowOff>38100</xdr:rowOff>
    </xdr:from>
    <xdr:to>
      <xdr:col>2</xdr:col>
      <xdr:colOff>15240</xdr:colOff>
      <xdr:row>64</xdr:row>
      <xdr:rowOff>7620</xdr:rowOff>
    </xdr:to>
    <xdr:sp macro="" textlink="">
      <xdr:nvSpPr>
        <xdr:cNvPr id="9" name="TextBox 8">
          <a:hlinkClick xmlns:r="http://schemas.openxmlformats.org/officeDocument/2006/relationships" r:id="rId5"/>
          <a:extLst>
            <a:ext uri="{FF2B5EF4-FFF2-40B4-BE49-F238E27FC236}">
              <a16:creationId xmlns:a16="http://schemas.microsoft.com/office/drawing/2014/main" id="{00000000-0008-0000-0400-000009000000}"/>
            </a:ext>
          </a:extLst>
        </xdr:cNvPr>
        <xdr:cNvSpPr txBox="1"/>
      </xdr:nvSpPr>
      <xdr:spPr>
        <a:xfrm>
          <a:off x="1821180" y="10012680"/>
          <a:ext cx="7520940" cy="3048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Next page: Capability</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1005840</xdr:colOff>
      <xdr:row>4</xdr:row>
      <xdr:rowOff>144780</xdr:rowOff>
    </xdr:from>
    <xdr:to>
      <xdr:col>4</xdr:col>
      <xdr:colOff>0</xdr:colOff>
      <xdr:row>6</xdr:row>
      <xdr:rowOff>540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10972800" y="906780"/>
          <a:ext cx="2057400" cy="25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Introduction</a:t>
          </a:r>
        </a:p>
      </xdr:txBody>
    </xdr:sp>
    <xdr:clientData/>
  </xdr:twoCellAnchor>
  <xdr:twoCellAnchor>
    <xdr:from>
      <xdr:col>3</xdr:col>
      <xdr:colOff>1005840</xdr:colOff>
      <xdr:row>7</xdr:row>
      <xdr:rowOff>60960</xdr:rowOff>
    </xdr:from>
    <xdr:to>
      <xdr:col>4</xdr:col>
      <xdr:colOff>0</xdr:colOff>
      <xdr:row>7</xdr:row>
      <xdr:rowOff>312960</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500-000003000000}"/>
            </a:ext>
          </a:extLst>
        </xdr:cNvPr>
        <xdr:cNvSpPr txBox="1"/>
      </xdr:nvSpPr>
      <xdr:spPr>
        <a:xfrm>
          <a:off x="10972800" y="1386840"/>
          <a:ext cx="2057400" cy="25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How</a:t>
          </a:r>
          <a:r>
            <a:rPr lang="en-GB" sz="1100" b="1" baseline="0">
              <a:solidFill>
                <a:schemeClr val="bg1"/>
              </a:solidFill>
            </a:rPr>
            <a:t> to use this workbook</a:t>
          </a:r>
          <a:endParaRPr lang="en-GB" sz="1100" b="1">
            <a:solidFill>
              <a:schemeClr val="bg1"/>
            </a:solidFill>
          </a:endParaRPr>
        </a:p>
      </xdr:txBody>
    </xdr:sp>
    <xdr:clientData/>
  </xdr:twoCellAnchor>
  <xdr:twoCellAnchor>
    <xdr:from>
      <xdr:col>3</xdr:col>
      <xdr:colOff>1005840</xdr:colOff>
      <xdr:row>9</xdr:row>
      <xdr:rowOff>22860</xdr:rowOff>
    </xdr:from>
    <xdr:to>
      <xdr:col>4</xdr:col>
      <xdr:colOff>0</xdr:colOff>
      <xdr:row>9</xdr:row>
      <xdr:rowOff>274860</xdr:rowOff>
    </xdr:to>
    <xdr:sp macro="" textlink="">
      <xdr:nvSpPr>
        <xdr:cNvPr id="4" name="TextBox 3">
          <a:hlinkClick xmlns:r="http://schemas.openxmlformats.org/officeDocument/2006/relationships" r:id="rId3"/>
          <a:extLst>
            <a:ext uri="{FF2B5EF4-FFF2-40B4-BE49-F238E27FC236}">
              <a16:creationId xmlns:a16="http://schemas.microsoft.com/office/drawing/2014/main" id="{00000000-0008-0000-0500-000004000000}"/>
            </a:ext>
          </a:extLst>
        </xdr:cNvPr>
        <xdr:cNvSpPr txBox="1"/>
      </xdr:nvSpPr>
      <xdr:spPr>
        <a:xfrm>
          <a:off x="10972800" y="1866900"/>
          <a:ext cx="2057400" cy="25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Description</a:t>
          </a:r>
          <a:r>
            <a:rPr lang="en-GB" sz="1100" b="1" baseline="0">
              <a:solidFill>
                <a:schemeClr val="bg1"/>
              </a:solidFill>
            </a:rPr>
            <a:t> of the project</a:t>
          </a:r>
          <a:endParaRPr lang="en-GB" sz="1100" b="1">
            <a:solidFill>
              <a:schemeClr val="bg1"/>
            </a:solidFill>
          </a:endParaRPr>
        </a:p>
      </xdr:txBody>
    </xdr:sp>
    <xdr:clientData/>
  </xdr:twoCellAnchor>
  <xdr:twoCellAnchor>
    <xdr:from>
      <xdr:col>3</xdr:col>
      <xdr:colOff>1005840</xdr:colOff>
      <xdr:row>10</xdr:row>
      <xdr:rowOff>152400</xdr:rowOff>
    </xdr:from>
    <xdr:to>
      <xdr:col>4</xdr:col>
      <xdr:colOff>0</xdr:colOff>
      <xdr:row>11</xdr:row>
      <xdr:rowOff>236760</xdr:rowOff>
    </xdr:to>
    <xdr:sp macro="" textlink="">
      <xdr:nvSpPr>
        <xdr:cNvPr id="5" name="TextBox 4">
          <a:hlinkClick xmlns:r="http://schemas.openxmlformats.org/officeDocument/2006/relationships" r:id="rId4"/>
          <a:extLst>
            <a:ext uri="{FF2B5EF4-FFF2-40B4-BE49-F238E27FC236}">
              <a16:creationId xmlns:a16="http://schemas.microsoft.com/office/drawing/2014/main" id="{00000000-0008-0000-0500-000005000000}"/>
            </a:ext>
          </a:extLst>
        </xdr:cNvPr>
        <xdr:cNvSpPr txBox="1"/>
      </xdr:nvSpPr>
      <xdr:spPr>
        <a:xfrm>
          <a:off x="10972800" y="2346960"/>
          <a:ext cx="2057400" cy="25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Project</a:t>
          </a:r>
          <a:r>
            <a:rPr lang="en-GB" sz="1100" b="1" baseline="0">
              <a:solidFill>
                <a:schemeClr val="bg1"/>
              </a:solidFill>
            </a:rPr>
            <a:t> Objectives</a:t>
          </a:r>
          <a:endParaRPr lang="en-GB" sz="1100" b="1">
            <a:solidFill>
              <a:schemeClr val="bg1"/>
            </a:solidFill>
          </a:endParaRPr>
        </a:p>
      </xdr:txBody>
    </xdr:sp>
    <xdr:clientData/>
  </xdr:twoCellAnchor>
  <xdr:twoCellAnchor>
    <xdr:from>
      <xdr:col>3</xdr:col>
      <xdr:colOff>1005840</xdr:colOff>
      <xdr:row>11</xdr:row>
      <xdr:rowOff>464820</xdr:rowOff>
    </xdr:from>
    <xdr:to>
      <xdr:col>4</xdr:col>
      <xdr:colOff>0</xdr:colOff>
      <xdr:row>13</xdr:row>
      <xdr:rowOff>38640</xdr:rowOff>
    </xdr:to>
    <xdr:sp macro="" textlink="">
      <xdr:nvSpPr>
        <xdr:cNvPr id="6" name="TextBox 5">
          <a:hlinkClick xmlns:r="http://schemas.openxmlformats.org/officeDocument/2006/relationships" r:id="rId5"/>
          <a:extLst>
            <a:ext uri="{FF2B5EF4-FFF2-40B4-BE49-F238E27FC236}">
              <a16:creationId xmlns:a16="http://schemas.microsoft.com/office/drawing/2014/main" id="{00000000-0008-0000-0500-000006000000}"/>
            </a:ext>
          </a:extLst>
        </xdr:cNvPr>
        <xdr:cNvSpPr txBox="1"/>
      </xdr:nvSpPr>
      <xdr:spPr>
        <a:xfrm>
          <a:off x="10972800" y="2827020"/>
          <a:ext cx="2057400" cy="25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Project</a:t>
          </a:r>
          <a:r>
            <a:rPr lang="en-GB" sz="1100" b="1" baseline="0">
              <a:solidFill>
                <a:schemeClr val="bg1"/>
              </a:solidFill>
            </a:rPr>
            <a:t> details</a:t>
          </a:r>
          <a:endParaRPr lang="en-GB" sz="1100" b="1">
            <a:solidFill>
              <a:schemeClr val="bg1"/>
            </a:solidFill>
          </a:endParaRPr>
        </a:p>
      </xdr:txBody>
    </xdr:sp>
    <xdr:clientData/>
  </xdr:twoCellAnchor>
  <xdr:twoCellAnchor>
    <xdr:from>
      <xdr:col>3</xdr:col>
      <xdr:colOff>403860</xdr:colOff>
      <xdr:row>14</xdr:row>
      <xdr:rowOff>0</xdr:rowOff>
    </xdr:from>
    <xdr:to>
      <xdr:col>3</xdr:col>
      <xdr:colOff>2461260</xdr:colOff>
      <xdr:row>15</xdr:row>
      <xdr:rowOff>84360</xdr:rowOff>
    </xdr:to>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10370820" y="3268980"/>
          <a:ext cx="2057400" cy="25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Capability</a:t>
          </a:r>
        </a:p>
      </xdr:txBody>
    </xdr:sp>
    <xdr:clientData/>
  </xdr:twoCellAnchor>
  <xdr:twoCellAnchor>
    <xdr:from>
      <xdr:col>3</xdr:col>
      <xdr:colOff>982980</xdr:colOff>
      <xdr:row>15</xdr:row>
      <xdr:rowOff>228600</xdr:rowOff>
    </xdr:from>
    <xdr:to>
      <xdr:col>3</xdr:col>
      <xdr:colOff>3040380</xdr:colOff>
      <xdr:row>16</xdr:row>
      <xdr:rowOff>145320</xdr:rowOff>
    </xdr:to>
    <xdr:sp macro="" textlink="">
      <xdr:nvSpPr>
        <xdr:cNvPr id="8" name="TextBox 7">
          <a:hlinkClick xmlns:r="http://schemas.openxmlformats.org/officeDocument/2006/relationships" r:id="rId6"/>
          <a:extLst>
            <a:ext uri="{FF2B5EF4-FFF2-40B4-BE49-F238E27FC236}">
              <a16:creationId xmlns:a16="http://schemas.microsoft.com/office/drawing/2014/main" id="{00000000-0008-0000-0500-000008000000}"/>
            </a:ext>
          </a:extLst>
        </xdr:cNvPr>
        <xdr:cNvSpPr txBox="1"/>
      </xdr:nvSpPr>
      <xdr:spPr>
        <a:xfrm>
          <a:off x="10949940" y="3787140"/>
          <a:ext cx="2057400" cy="25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Results</a:t>
          </a:r>
        </a:p>
      </xdr:txBody>
    </xdr:sp>
    <xdr:clientData/>
  </xdr:twoCellAnchor>
  <xdr:twoCellAnchor>
    <xdr:from>
      <xdr:col>0</xdr:col>
      <xdr:colOff>1729740</xdr:colOff>
      <xdr:row>27</xdr:row>
      <xdr:rowOff>22860</xdr:rowOff>
    </xdr:from>
    <xdr:to>
      <xdr:col>2</xdr:col>
      <xdr:colOff>647700</xdr:colOff>
      <xdr:row>29</xdr:row>
      <xdr:rowOff>53340</xdr:rowOff>
    </xdr:to>
    <xdr:sp macro="" textlink="">
      <xdr:nvSpPr>
        <xdr:cNvPr id="9" name="TextBox 8">
          <a:hlinkClick xmlns:r="http://schemas.openxmlformats.org/officeDocument/2006/relationships" r:id="rId6"/>
          <a:extLst>
            <a:ext uri="{FF2B5EF4-FFF2-40B4-BE49-F238E27FC236}">
              <a16:creationId xmlns:a16="http://schemas.microsoft.com/office/drawing/2014/main" id="{00000000-0008-0000-0500-000009000000}"/>
            </a:ext>
          </a:extLst>
        </xdr:cNvPr>
        <xdr:cNvSpPr txBox="1"/>
      </xdr:nvSpPr>
      <xdr:spPr>
        <a:xfrm>
          <a:off x="1729740" y="7094220"/>
          <a:ext cx="7368540" cy="36576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chemeClr val="bg1"/>
              </a:solidFill>
            </a:rPr>
            <a:t>Next page: Results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533400</xdr:colOff>
      <xdr:row>3</xdr:row>
      <xdr:rowOff>7620</xdr:rowOff>
    </xdr:from>
    <xdr:to>
      <xdr:col>2</xdr:col>
      <xdr:colOff>3055620</xdr:colOff>
      <xdr:row>15</xdr:row>
      <xdr:rowOff>84360</xdr:rowOff>
    </xdr:to>
    <xdr:grpSp>
      <xdr:nvGrpSpPr>
        <xdr:cNvPr id="16" name="Group 15" descr="Tabs that indicate which page of the excel assessment tool you are on.">
          <a:extLst>
            <a:ext uri="{FF2B5EF4-FFF2-40B4-BE49-F238E27FC236}">
              <a16:creationId xmlns:a16="http://schemas.microsoft.com/office/drawing/2014/main" id="{00000000-0008-0000-0600-000010000000}"/>
            </a:ext>
          </a:extLst>
        </xdr:cNvPr>
        <xdr:cNvGrpSpPr/>
      </xdr:nvGrpSpPr>
      <xdr:grpSpPr>
        <a:xfrm>
          <a:off x="9616440" y="922020"/>
          <a:ext cx="2522220" cy="2271300"/>
          <a:chOff x="8458200" y="937260"/>
          <a:chExt cx="2522220" cy="2271300"/>
        </a:xfrm>
      </xdr:grpSpPr>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600-000002000000}"/>
              </a:ext>
            </a:extLst>
          </xdr:cNvPr>
          <xdr:cNvSpPr txBox="1"/>
        </xdr:nvSpPr>
        <xdr:spPr>
          <a:xfrm>
            <a:off x="8923020" y="937260"/>
            <a:ext cx="2057400" cy="25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Introduction</a:t>
            </a:r>
          </a:p>
        </xdr:txBody>
      </xdr:sp>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600-000003000000}"/>
              </a:ext>
            </a:extLst>
          </xdr:cNvPr>
          <xdr:cNvSpPr txBox="1"/>
        </xdr:nvSpPr>
        <xdr:spPr>
          <a:xfrm>
            <a:off x="8923020" y="1273810"/>
            <a:ext cx="2057400" cy="25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How</a:t>
            </a:r>
            <a:r>
              <a:rPr lang="en-GB" sz="1100" b="1" baseline="0">
                <a:solidFill>
                  <a:schemeClr val="bg1"/>
                </a:solidFill>
              </a:rPr>
              <a:t> to use this workbook</a:t>
            </a:r>
            <a:endParaRPr lang="en-GB" sz="1100" b="1">
              <a:solidFill>
                <a:schemeClr val="bg1"/>
              </a:solidFill>
            </a:endParaRPr>
          </a:p>
        </xdr:txBody>
      </xdr:sp>
      <xdr:sp macro="" textlink="">
        <xdr:nvSpPr>
          <xdr:cNvPr id="4" name="TextBox 3">
            <a:hlinkClick xmlns:r="http://schemas.openxmlformats.org/officeDocument/2006/relationships" r:id="rId3"/>
            <a:extLst>
              <a:ext uri="{FF2B5EF4-FFF2-40B4-BE49-F238E27FC236}">
                <a16:creationId xmlns:a16="http://schemas.microsoft.com/office/drawing/2014/main" id="{00000000-0008-0000-0600-000004000000}"/>
              </a:ext>
            </a:extLst>
          </xdr:cNvPr>
          <xdr:cNvSpPr txBox="1"/>
        </xdr:nvSpPr>
        <xdr:spPr>
          <a:xfrm>
            <a:off x="8923020" y="1610360"/>
            <a:ext cx="2057400" cy="25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Description</a:t>
            </a:r>
            <a:r>
              <a:rPr lang="en-GB" sz="1100" b="1" baseline="0">
                <a:solidFill>
                  <a:schemeClr val="bg1"/>
                </a:solidFill>
              </a:rPr>
              <a:t> of the project</a:t>
            </a:r>
            <a:endParaRPr lang="en-GB" sz="1100" b="1">
              <a:solidFill>
                <a:schemeClr val="bg1"/>
              </a:solidFill>
            </a:endParaRPr>
          </a:p>
        </xdr:txBody>
      </xdr:sp>
      <xdr:sp macro="" textlink="">
        <xdr:nvSpPr>
          <xdr:cNvPr id="5" name="TextBox 4">
            <a:hlinkClick xmlns:r="http://schemas.openxmlformats.org/officeDocument/2006/relationships" r:id="rId4"/>
            <a:extLst>
              <a:ext uri="{FF2B5EF4-FFF2-40B4-BE49-F238E27FC236}">
                <a16:creationId xmlns:a16="http://schemas.microsoft.com/office/drawing/2014/main" id="{00000000-0008-0000-0600-000005000000}"/>
              </a:ext>
            </a:extLst>
          </xdr:cNvPr>
          <xdr:cNvSpPr txBox="1"/>
        </xdr:nvSpPr>
        <xdr:spPr>
          <a:xfrm>
            <a:off x="8923020" y="1946910"/>
            <a:ext cx="2057400" cy="25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Project</a:t>
            </a:r>
            <a:r>
              <a:rPr lang="en-GB" sz="1100" b="1" baseline="0">
                <a:solidFill>
                  <a:schemeClr val="bg1"/>
                </a:solidFill>
              </a:rPr>
              <a:t> Objectives</a:t>
            </a:r>
            <a:endParaRPr lang="en-GB" sz="1100" b="1">
              <a:solidFill>
                <a:schemeClr val="bg1"/>
              </a:solidFill>
            </a:endParaRPr>
          </a:p>
        </xdr:txBody>
      </xdr:sp>
      <xdr:sp macro="" textlink="">
        <xdr:nvSpPr>
          <xdr:cNvPr id="6" name="TextBox 5">
            <a:hlinkClick xmlns:r="http://schemas.openxmlformats.org/officeDocument/2006/relationships" r:id="rId5"/>
            <a:extLst>
              <a:ext uri="{FF2B5EF4-FFF2-40B4-BE49-F238E27FC236}">
                <a16:creationId xmlns:a16="http://schemas.microsoft.com/office/drawing/2014/main" id="{00000000-0008-0000-0600-000006000000}"/>
              </a:ext>
            </a:extLst>
          </xdr:cNvPr>
          <xdr:cNvSpPr txBox="1"/>
        </xdr:nvSpPr>
        <xdr:spPr>
          <a:xfrm>
            <a:off x="8923020" y="2283460"/>
            <a:ext cx="2057400" cy="25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Project</a:t>
            </a:r>
            <a:r>
              <a:rPr lang="en-GB" sz="1100" b="1" baseline="0">
                <a:solidFill>
                  <a:schemeClr val="bg1"/>
                </a:solidFill>
              </a:rPr>
              <a:t> details</a:t>
            </a:r>
            <a:endParaRPr lang="en-GB" sz="1100" b="1">
              <a:solidFill>
                <a:schemeClr val="bg1"/>
              </a:solidFill>
            </a:endParaRPr>
          </a:p>
        </xdr:txBody>
      </xdr:sp>
      <xdr:sp macro="" textlink="">
        <xdr:nvSpPr>
          <xdr:cNvPr id="7" name="TextBox 6">
            <a:hlinkClick xmlns:r="http://schemas.openxmlformats.org/officeDocument/2006/relationships" r:id="rId6"/>
            <a:extLst>
              <a:ext uri="{FF2B5EF4-FFF2-40B4-BE49-F238E27FC236}">
                <a16:creationId xmlns:a16="http://schemas.microsoft.com/office/drawing/2014/main" id="{00000000-0008-0000-0600-000007000000}"/>
              </a:ext>
            </a:extLst>
          </xdr:cNvPr>
          <xdr:cNvSpPr txBox="1"/>
        </xdr:nvSpPr>
        <xdr:spPr>
          <a:xfrm>
            <a:off x="8923020" y="2620010"/>
            <a:ext cx="2057400" cy="25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Capability</a:t>
            </a:r>
          </a:p>
        </xdr:txBody>
      </xdr:sp>
      <xdr:sp macro="" textlink="">
        <xdr:nvSpPr>
          <xdr:cNvPr id="8" name="TextBox 7">
            <a:extLst>
              <a:ext uri="{FF2B5EF4-FFF2-40B4-BE49-F238E27FC236}">
                <a16:creationId xmlns:a16="http://schemas.microsoft.com/office/drawing/2014/main" id="{00000000-0008-0000-0600-000008000000}"/>
              </a:ext>
            </a:extLst>
          </xdr:cNvPr>
          <xdr:cNvSpPr txBox="1"/>
        </xdr:nvSpPr>
        <xdr:spPr>
          <a:xfrm>
            <a:off x="8458200" y="2956560"/>
            <a:ext cx="2057400" cy="25200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Results</a:t>
            </a:r>
          </a:p>
        </xdr:txBody>
      </xdr:sp>
    </xdr:grpSp>
    <xdr:clientData/>
  </xdr:twoCellAnchor>
  <xdr:twoCellAnchor>
    <xdr:from>
      <xdr:col>2</xdr:col>
      <xdr:colOff>548640</xdr:colOff>
      <xdr:row>20</xdr:row>
      <xdr:rowOff>76200</xdr:rowOff>
    </xdr:from>
    <xdr:to>
      <xdr:col>2</xdr:col>
      <xdr:colOff>2644140</xdr:colOff>
      <xdr:row>20</xdr:row>
      <xdr:rowOff>701040</xdr:rowOff>
    </xdr:to>
    <xdr:sp macro="" textlink="">
      <xdr:nvSpPr>
        <xdr:cNvPr id="9" name="TextBox 8">
          <a:hlinkClick xmlns:r="http://schemas.openxmlformats.org/officeDocument/2006/relationships" r:id="rId7"/>
          <a:extLst>
            <a:ext uri="{FF2B5EF4-FFF2-40B4-BE49-F238E27FC236}">
              <a16:creationId xmlns:a16="http://schemas.microsoft.com/office/drawing/2014/main" id="{00000000-0008-0000-0600-000009000000}"/>
            </a:ext>
          </a:extLst>
        </xdr:cNvPr>
        <xdr:cNvSpPr txBox="1"/>
      </xdr:nvSpPr>
      <xdr:spPr>
        <a:xfrm>
          <a:off x="9631680" y="4046220"/>
          <a:ext cx="2095500" cy="624840"/>
        </a:xfrm>
        <a:prstGeom prst="rect">
          <a:avLst/>
        </a:prstGeom>
        <a:solidFill>
          <a:srgbClr val="E6E1E1"/>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rgbClr val="0F5564"/>
              </a:solidFill>
            </a:rPr>
            <a:t>Click here to view details of the 100NB Program</a:t>
          </a:r>
        </a:p>
      </xdr:txBody>
    </xdr:sp>
    <xdr:clientData/>
  </xdr:twoCellAnchor>
  <xdr:twoCellAnchor>
    <xdr:from>
      <xdr:col>2</xdr:col>
      <xdr:colOff>525780</xdr:colOff>
      <xdr:row>24</xdr:row>
      <xdr:rowOff>129540</xdr:rowOff>
    </xdr:from>
    <xdr:to>
      <xdr:col>2</xdr:col>
      <xdr:colOff>2621280</xdr:colOff>
      <xdr:row>24</xdr:row>
      <xdr:rowOff>754380</xdr:rowOff>
    </xdr:to>
    <xdr:sp macro="" textlink="">
      <xdr:nvSpPr>
        <xdr:cNvPr id="10" name="TextBox 9">
          <a:hlinkClick xmlns:r="http://schemas.openxmlformats.org/officeDocument/2006/relationships" r:id="rId8"/>
          <a:extLst>
            <a:ext uri="{FF2B5EF4-FFF2-40B4-BE49-F238E27FC236}">
              <a16:creationId xmlns:a16="http://schemas.microsoft.com/office/drawing/2014/main" id="{00000000-0008-0000-0600-00000A000000}"/>
            </a:ext>
          </a:extLst>
        </xdr:cNvPr>
        <xdr:cNvSpPr txBox="1"/>
      </xdr:nvSpPr>
      <xdr:spPr>
        <a:xfrm>
          <a:off x="9608820" y="5402580"/>
          <a:ext cx="2095500" cy="624840"/>
        </a:xfrm>
        <a:prstGeom prst="rect">
          <a:avLst/>
        </a:prstGeom>
        <a:solidFill>
          <a:srgbClr val="E6E1E1"/>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solidFill>
                <a:srgbClr val="0F5564"/>
              </a:solidFill>
            </a:rPr>
            <a:t>Click here to download the DNSP fact sheet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0</xdr:colOff>
      <xdr:row>4</xdr:row>
      <xdr:rowOff>0</xdr:rowOff>
    </xdr:from>
    <xdr:to>
      <xdr:col>17</xdr:col>
      <xdr:colOff>228600</xdr:colOff>
      <xdr:row>5</xdr:row>
      <xdr:rowOff>76200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800-000002000000}"/>
            </a:ext>
          </a:extLst>
        </xdr:cNvPr>
        <xdr:cNvSpPr txBox="1"/>
      </xdr:nvSpPr>
      <xdr:spPr>
        <a:xfrm>
          <a:off x="8663940" y="800100"/>
          <a:ext cx="2057400" cy="24384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Introduction</a:t>
          </a:r>
        </a:p>
      </xdr:txBody>
    </xdr:sp>
    <xdr:clientData/>
  </xdr:twoCellAnchor>
  <xdr:twoCellAnchor>
    <xdr:from>
      <xdr:col>14</xdr:col>
      <xdr:colOff>0</xdr:colOff>
      <xdr:row>6</xdr:row>
      <xdr:rowOff>8890</xdr:rowOff>
    </xdr:from>
    <xdr:to>
      <xdr:col>17</xdr:col>
      <xdr:colOff>228600</xdr:colOff>
      <xdr:row>7</xdr:row>
      <xdr:rowOff>77470</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800-000003000000}"/>
            </a:ext>
          </a:extLst>
        </xdr:cNvPr>
        <xdr:cNvSpPr txBox="1"/>
      </xdr:nvSpPr>
      <xdr:spPr>
        <a:xfrm>
          <a:off x="8663940" y="1151890"/>
          <a:ext cx="2057400" cy="24384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How</a:t>
          </a:r>
          <a:r>
            <a:rPr lang="en-GB" sz="1100" b="1" baseline="0">
              <a:solidFill>
                <a:schemeClr val="bg1"/>
              </a:solidFill>
            </a:rPr>
            <a:t> to use this workbook</a:t>
          </a:r>
          <a:endParaRPr lang="en-GB" sz="1100" b="1">
            <a:solidFill>
              <a:schemeClr val="bg1"/>
            </a:solidFill>
          </a:endParaRPr>
        </a:p>
      </xdr:txBody>
    </xdr:sp>
    <xdr:clientData/>
  </xdr:twoCellAnchor>
  <xdr:twoCellAnchor>
    <xdr:from>
      <xdr:col>14</xdr:col>
      <xdr:colOff>0</xdr:colOff>
      <xdr:row>8</xdr:row>
      <xdr:rowOff>132080</xdr:rowOff>
    </xdr:from>
    <xdr:to>
      <xdr:col>17</xdr:col>
      <xdr:colOff>228600</xdr:colOff>
      <xdr:row>10</xdr:row>
      <xdr:rowOff>40640</xdr:rowOff>
    </xdr:to>
    <xdr:sp macro="" textlink="">
      <xdr:nvSpPr>
        <xdr:cNvPr id="4" name="TextBox 3">
          <a:hlinkClick xmlns:r="http://schemas.openxmlformats.org/officeDocument/2006/relationships" r:id="rId3"/>
          <a:extLst>
            <a:ext uri="{FF2B5EF4-FFF2-40B4-BE49-F238E27FC236}">
              <a16:creationId xmlns:a16="http://schemas.microsoft.com/office/drawing/2014/main" id="{00000000-0008-0000-0800-000004000000}"/>
            </a:ext>
          </a:extLst>
        </xdr:cNvPr>
        <xdr:cNvSpPr txBox="1"/>
      </xdr:nvSpPr>
      <xdr:spPr>
        <a:xfrm>
          <a:off x="8663940" y="1610360"/>
          <a:ext cx="2057400" cy="24384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Description</a:t>
          </a:r>
          <a:r>
            <a:rPr lang="en-GB" sz="1100" b="1" baseline="0">
              <a:solidFill>
                <a:schemeClr val="bg1"/>
              </a:solidFill>
            </a:rPr>
            <a:t> of the project</a:t>
          </a:r>
          <a:endParaRPr lang="en-GB" sz="1100" b="1">
            <a:solidFill>
              <a:schemeClr val="bg1"/>
            </a:solidFill>
          </a:endParaRPr>
        </a:p>
      </xdr:txBody>
    </xdr:sp>
    <xdr:clientData/>
  </xdr:twoCellAnchor>
  <xdr:twoCellAnchor>
    <xdr:from>
      <xdr:col>14</xdr:col>
      <xdr:colOff>0</xdr:colOff>
      <xdr:row>10</xdr:row>
      <xdr:rowOff>163830</xdr:rowOff>
    </xdr:from>
    <xdr:to>
      <xdr:col>17</xdr:col>
      <xdr:colOff>228600</xdr:colOff>
      <xdr:row>12</xdr:row>
      <xdr:rowOff>72390</xdr:rowOff>
    </xdr:to>
    <xdr:sp macro="" textlink="">
      <xdr:nvSpPr>
        <xdr:cNvPr id="5" name="TextBox 4">
          <a:hlinkClick xmlns:r="http://schemas.openxmlformats.org/officeDocument/2006/relationships" r:id="rId4"/>
          <a:extLst>
            <a:ext uri="{FF2B5EF4-FFF2-40B4-BE49-F238E27FC236}">
              <a16:creationId xmlns:a16="http://schemas.microsoft.com/office/drawing/2014/main" id="{00000000-0008-0000-0800-000005000000}"/>
            </a:ext>
          </a:extLst>
        </xdr:cNvPr>
        <xdr:cNvSpPr txBox="1"/>
      </xdr:nvSpPr>
      <xdr:spPr>
        <a:xfrm>
          <a:off x="8663940" y="1985010"/>
          <a:ext cx="2057400" cy="24384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Project</a:t>
          </a:r>
          <a:r>
            <a:rPr lang="en-GB" sz="1100" b="1" baseline="0">
              <a:solidFill>
                <a:schemeClr val="bg1"/>
              </a:solidFill>
            </a:rPr>
            <a:t> Objectives</a:t>
          </a:r>
          <a:endParaRPr lang="en-GB" sz="1100" b="1">
            <a:solidFill>
              <a:schemeClr val="bg1"/>
            </a:solidFill>
          </a:endParaRPr>
        </a:p>
      </xdr:txBody>
    </xdr:sp>
    <xdr:clientData/>
  </xdr:twoCellAnchor>
  <xdr:twoCellAnchor>
    <xdr:from>
      <xdr:col>14</xdr:col>
      <xdr:colOff>0</xdr:colOff>
      <xdr:row>13</xdr:row>
      <xdr:rowOff>5080</xdr:rowOff>
    </xdr:from>
    <xdr:to>
      <xdr:col>17</xdr:col>
      <xdr:colOff>228600</xdr:colOff>
      <xdr:row>14</xdr:row>
      <xdr:rowOff>81280</xdr:rowOff>
    </xdr:to>
    <xdr:sp macro="" textlink="">
      <xdr:nvSpPr>
        <xdr:cNvPr id="6" name="TextBox 5">
          <a:hlinkClick xmlns:r="http://schemas.openxmlformats.org/officeDocument/2006/relationships" r:id="rId5"/>
          <a:extLst>
            <a:ext uri="{FF2B5EF4-FFF2-40B4-BE49-F238E27FC236}">
              <a16:creationId xmlns:a16="http://schemas.microsoft.com/office/drawing/2014/main" id="{00000000-0008-0000-0800-000006000000}"/>
            </a:ext>
          </a:extLst>
        </xdr:cNvPr>
        <xdr:cNvSpPr txBox="1"/>
      </xdr:nvSpPr>
      <xdr:spPr>
        <a:xfrm>
          <a:off x="8663940" y="2329180"/>
          <a:ext cx="2057400" cy="24384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Project</a:t>
          </a:r>
          <a:r>
            <a:rPr lang="en-GB" sz="1100" b="1" baseline="0">
              <a:solidFill>
                <a:schemeClr val="bg1"/>
              </a:solidFill>
            </a:rPr>
            <a:t> details</a:t>
          </a:r>
          <a:endParaRPr lang="en-GB" sz="1100" b="1">
            <a:solidFill>
              <a:schemeClr val="bg1"/>
            </a:solidFill>
          </a:endParaRPr>
        </a:p>
      </xdr:txBody>
    </xdr:sp>
    <xdr:clientData/>
  </xdr:twoCellAnchor>
  <xdr:twoCellAnchor>
    <xdr:from>
      <xdr:col>14</xdr:col>
      <xdr:colOff>15240</xdr:colOff>
      <xdr:row>14</xdr:row>
      <xdr:rowOff>158750</xdr:rowOff>
    </xdr:from>
    <xdr:to>
      <xdr:col>17</xdr:col>
      <xdr:colOff>243840</xdr:colOff>
      <xdr:row>16</xdr:row>
      <xdr:rowOff>59690</xdr:rowOff>
    </xdr:to>
    <xdr:sp macro="" textlink="">
      <xdr:nvSpPr>
        <xdr:cNvPr id="7" name="TextBox 6">
          <a:hlinkClick xmlns:r="http://schemas.openxmlformats.org/officeDocument/2006/relationships" r:id="rId6"/>
          <a:extLst>
            <a:ext uri="{FF2B5EF4-FFF2-40B4-BE49-F238E27FC236}">
              <a16:creationId xmlns:a16="http://schemas.microsoft.com/office/drawing/2014/main" id="{00000000-0008-0000-0800-000007000000}"/>
            </a:ext>
          </a:extLst>
        </xdr:cNvPr>
        <xdr:cNvSpPr txBox="1"/>
      </xdr:nvSpPr>
      <xdr:spPr>
        <a:xfrm>
          <a:off x="8679180" y="2650490"/>
          <a:ext cx="2057400" cy="24384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Capability</a:t>
          </a:r>
        </a:p>
      </xdr:txBody>
    </xdr:sp>
    <xdr:clientData/>
  </xdr:twoCellAnchor>
  <xdr:twoCellAnchor>
    <xdr:from>
      <xdr:col>14</xdr:col>
      <xdr:colOff>0</xdr:colOff>
      <xdr:row>17</xdr:row>
      <xdr:rowOff>0</xdr:rowOff>
    </xdr:from>
    <xdr:to>
      <xdr:col>17</xdr:col>
      <xdr:colOff>228600</xdr:colOff>
      <xdr:row>18</xdr:row>
      <xdr:rowOff>76200</xdr:rowOff>
    </xdr:to>
    <xdr:sp macro="" textlink="">
      <xdr:nvSpPr>
        <xdr:cNvPr id="8" name="TextBox 7">
          <a:hlinkClick xmlns:r="http://schemas.openxmlformats.org/officeDocument/2006/relationships" r:id="rId7"/>
          <a:extLst>
            <a:ext uri="{FF2B5EF4-FFF2-40B4-BE49-F238E27FC236}">
              <a16:creationId xmlns:a16="http://schemas.microsoft.com/office/drawing/2014/main" id="{00000000-0008-0000-0800-000008000000}"/>
            </a:ext>
          </a:extLst>
        </xdr:cNvPr>
        <xdr:cNvSpPr txBox="1"/>
      </xdr:nvSpPr>
      <xdr:spPr>
        <a:xfrm>
          <a:off x="8663940" y="3009900"/>
          <a:ext cx="2057400" cy="24384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Results</a:t>
          </a:r>
        </a:p>
      </xdr:txBody>
    </xdr:sp>
    <xdr:clientData/>
  </xdr:twoCellAnchor>
  <xdr:twoCellAnchor>
    <xdr:from>
      <xdr:col>14</xdr:col>
      <xdr:colOff>0</xdr:colOff>
      <xdr:row>20</xdr:row>
      <xdr:rowOff>0</xdr:rowOff>
    </xdr:from>
    <xdr:to>
      <xdr:col>17</xdr:col>
      <xdr:colOff>228600</xdr:colOff>
      <xdr:row>21</xdr:row>
      <xdr:rowOff>76200</xdr:rowOff>
    </xdr:to>
    <xdr:sp macro="" textlink="">
      <xdr:nvSpPr>
        <xdr:cNvPr id="9" name="TextBox 8">
          <a:hlinkClick xmlns:r="http://schemas.openxmlformats.org/officeDocument/2006/relationships" r:id="rId8"/>
          <a:extLst>
            <a:ext uri="{FF2B5EF4-FFF2-40B4-BE49-F238E27FC236}">
              <a16:creationId xmlns:a16="http://schemas.microsoft.com/office/drawing/2014/main" id="{00000000-0008-0000-0800-000009000000}"/>
            </a:ext>
          </a:extLst>
        </xdr:cNvPr>
        <xdr:cNvSpPr txBox="1"/>
      </xdr:nvSpPr>
      <xdr:spPr>
        <a:xfrm>
          <a:off x="8663940" y="3512820"/>
          <a:ext cx="2057400" cy="243840"/>
        </a:xfrm>
        <a:prstGeom prst="rect">
          <a:avLst/>
        </a:prstGeom>
        <a:solidFill>
          <a:srgbClr val="0F556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Response</a:t>
          </a:r>
          <a:r>
            <a:rPr lang="en-GB" sz="1100" b="1" baseline="0">
              <a:solidFill>
                <a:schemeClr val="bg1"/>
              </a:solidFill>
            </a:rPr>
            <a:t> sheet</a:t>
          </a:r>
          <a:endParaRPr lang="en-GB"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0</xdr:col>
          <xdr:colOff>53340</xdr:colOff>
          <xdr:row>20</xdr:row>
          <xdr:rowOff>53340</xdr:rowOff>
        </xdr:from>
        <xdr:to>
          <xdr:col>2</xdr:col>
          <xdr:colOff>487680</xdr:colOff>
          <xdr:row>21</xdr:row>
          <xdr:rowOff>106680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800-000001040000}"/>
                </a:ext>
              </a:extLst>
            </xdr:cNvPr>
            <xdr:cNvSpPr/>
          </xdr:nvSpPr>
          <xdr:spPr bwMode="auto">
            <a:xfrm>
              <a:off x="0" y="0"/>
              <a:ext cx="0" cy="0"/>
            </a:xfrm>
            <a:prstGeom prst="rect">
              <a:avLst/>
            </a:prstGeom>
            <a:noFill/>
            <a:ln w="9525">
              <a:solidFill>
                <a:srgbClr val="FF000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27432" rIns="0" bIns="27432" anchor="ctr" upright="1"/>
            <a:lstStyle/>
            <a:p>
              <a:pPr algn="l" rtl="0">
                <a:defRPr sz="1000"/>
              </a:pPr>
              <a:r>
                <a:rPr lang="en-AU" sz="800" b="0" i="0" u="none" strike="noStrike" baseline="0">
                  <a:solidFill>
                    <a:srgbClr val="000000"/>
                  </a:solidFill>
                  <a:latin typeface="Segoe UI"/>
                  <a:cs typeface="Segoe UI"/>
                </a:rPr>
                <a:t>Show all text</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ctrlProp" Target="../ctrlProps/ctrlProp1.x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vmlDrawing" Target="../drawings/vmlDrawing1.vml"/><Relationship Id="rId1" Type="http://schemas.openxmlformats.org/officeDocument/2006/relationships/drawing" Target="../drawings/drawing4.xml"/><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11.xml"/><Relationship Id="rId2" Type="http://schemas.openxmlformats.org/officeDocument/2006/relationships/vmlDrawing" Target="../drawings/vmlDrawing2.vml"/><Relationship Id="rId1" Type="http://schemas.openxmlformats.org/officeDocument/2006/relationships/drawing" Target="../drawings/drawing5.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trlProp" Target="../ctrlProps/ctrlProp14.xml"/><Relationship Id="rId2" Type="http://schemas.openxmlformats.org/officeDocument/2006/relationships/vmlDrawing" Target="../drawings/vmlDrawing3.vml"/><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3F051-25EE-42F8-9D47-DB55F6F26AE9}">
  <sheetPr codeName="Sheet1">
    <tabColor rgb="FF0F5564"/>
  </sheetPr>
  <dimension ref="B2:D21"/>
  <sheetViews>
    <sheetView showGridLines="0" showRowColHeaders="0" tabSelected="1" zoomScaleNormal="100" workbookViewId="0">
      <selection activeCell="B11" sqref="B11"/>
    </sheetView>
  </sheetViews>
  <sheetFormatPr defaultColWidth="8.77734375" defaultRowHeight="13.2" x14ac:dyDescent="0.25"/>
  <cols>
    <col min="1" max="1" width="26.44140625" style="67" customWidth="1"/>
    <col min="2" max="2" width="89.21875" style="67" customWidth="1"/>
    <col min="3" max="3" width="44.77734375" style="67" customWidth="1"/>
    <col min="4" max="16384" width="8.77734375" style="67"/>
  </cols>
  <sheetData>
    <row r="2" spans="2:4" ht="46.05" x14ac:dyDescent="0.5">
      <c r="B2" s="68" t="s">
        <v>0</v>
      </c>
    </row>
    <row r="3" spans="2:4" ht="10.199999999999999" customHeight="1" x14ac:dyDescent="0.25"/>
    <row r="4" spans="2:4" ht="14.55" thickBot="1" x14ac:dyDescent="0.35">
      <c r="B4" s="69" t="s">
        <v>1</v>
      </c>
    </row>
    <row r="5" spans="2:4" ht="7.95" customHeight="1" x14ac:dyDescent="0.25"/>
    <row r="6" spans="2:4" ht="37.5" x14ac:dyDescent="0.25">
      <c r="B6" s="70" t="s">
        <v>2</v>
      </c>
    </row>
    <row r="7" spans="2:4" ht="9.6" customHeight="1" x14ac:dyDescent="0.25">
      <c r="B7" s="70"/>
    </row>
    <row r="8" spans="2:4" ht="52.8" x14ac:dyDescent="0.25">
      <c r="B8" s="71" t="s">
        <v>200</v>
      </c>
      <c r="D8" s="67" t="s">
        <v>3</v>
      </c>
    </row>
    <row r="9" spans="2:4" ht="10.199999999999999" customHeight="1" x14ac:dyDescent="0.25">
      <c r="B9" s="70"/>
    </row>
    <row r="10" spans="2:4" ht="25.05" x14ac:dyDescent="0.25">
      <c r="B10" s="72" t="s">
        <v>4</v>
      </c>
    </row>
    <row r="11" spans="2:4" ht="26.4" x14ac:dyDescent="0.25">
      <c r="B11" s="71" t="s">
        <v>5</v>
      </c>
    </row>
    <row r="12" spans="2:4" x14ac:dyDescent="0.25">
      <c r="B12" s="67" t="s">
        <v>198</v>
      </c>
    </row>
    <row r="13" spans="2:4" ht="10.199999999999999" customHeight="1" x14ac:dyDescent="0.25">
      <c r="B13" s="70"/>
    </row>
    <row r="14" spans="2:4" ht="49.95" x14ac:dyDescent="0.25">
      <c r="B14" s="72" t="s">
        <v>6</v>
      </c>
    </row>
    <row r="15" spans="2:4" ht="12.45" x14ac:dyDescent="0.25">
      <c r="C15" s="73"/>
    </row>
    <row r="16" spans="2:4" ht="12.45" x14ac:dyDescent="0.25">
      <c r="B16" s="70"/>
    </row>
    <row r="17" spans="2:2" ht="9.6" customHeight="1" x14ac:dyDescent="0.25"/>
    <row r="18" spans="2:2" ht="13.2" customHeight="1" thickBot="1" x14ac:dyDescent="0.35">
      <c r="B18" s="69" t="s">
        <v>7</v>
      </c>
    </row>
    <row r="19" spans="2:2" ht="6.6" customHeight="1" x14ac:dyDescent="0.25"/>
    <row r="20" spans="2:2" ht="52.8" x14ac:dyDescent="0.25">
      <c r="B20" s="72" t="s">
        <v>201</v>
      </c>
    </row>
    <row r="21" spans="2:2" ht="37.5" x14ac:dyDescent="0.25">
      <c r="B21" s="70" t="s">
        <v>8</v>
      </c>
    </row>
  </sheetData>
  <sheetProtection algorithmName="SHA-512" hashValue="Dv6vVfCOrHY7u94iN3M166ws4zXviSsdh9cLN/fog89JKjoJsUXD2AB+pBVEVAB1UkZ03CGZOzmjm2NYwa2BFQ==" saltValue="RumEjhP8XkclJKLhpdy0Dg==" spinCount="100000" sheet="1" selectLockedCells="1" selectUnlockedCells="1"/>
  <pageMargins left="0.7" right="0.7" top="0.75" bottom="0.75" header="0.3" footer="0.3"/>
  <headerFooter>
    <oddFooter>&amp;C_x000D_&amp;1#&amp;"Calibri"&amp;12&amp;K000000 OFFICIAL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73B49-0783-4A96-A516-E71B7376B1A0}">
  <sheetPr codeName="Sheet3">
    <tabColor rgb="FF0F5564"/>
  </sheetPr>
  <dimension ref="B2:D19"/>
  <sheetViews>
    <sheetView showGridLines="0" showRowColHeaders="0" workbookViewId="0"/>
  </sheetViews>
  <sheetFormatPr defaultColWidth="8.77734375" defaultRowHeight="13.2" x14ac:dyDescent="0.25"/>
  <cols>
    <col min="1" max="1" width="26.44140625" style="67" customWidth="1"/>
    <col min="2" max="2" width="91" style="67" customWidth="1"/>
    <col min="3" max="3" width="44.77734375" style="67" customWidth="1"/>
    <col min="4" max="16384" width="8.77734375" style="67"/>
  </cols>
  <sheetData>
    <row r="2" spans="2:4" ht="46.05" x14ac:dyDescent="0.5">
      <c r="B2" s="68" t="s">
        <v>9</v>
      </c>
    </row>
    <row r="4" spans="2:4" ht="14.55" thickBot="1" x14ac:dyDescent="0.35">
      <c r="B4" s="69" t="s">
        <v>10</v>
      </c>
    </row>
    <row r="6" spans="2:4" ht="72" customHeight="1" x14ac:dyDescent="0.25">
      <c r="B6" s="70" t="s">
        <v>11</v>
      </c>
    </row>
    <row r="7" spans="2:4" ht="6" customHeight="1" x14ac:dyDescent="0.25">
      <c r="B7" s="70"/>
    </row>
    <row r="8" spans="2:4" ht="72.599999999999994" customHeight="1" x14ac:dyDescent="0.25">
      <c r="B8" s="70" t="s">
        <v>12</v>
      </c>
      <c r="D8" s="67" t="s">
        <v>3</v>
      </c>
    </row>
    <row r="9" spans="2:4" ht="12.45" x14ac:dyDescent="0.25">
      <c r="B9" s="70"/>
    </row>
    <row r="10" spans="2:4" ht="16.2" customHeight="1" thickBot="1" x14ac:dyDescent="0.35">
      <c r="B10" s="69" t="s">
        <v>13</v>
      </c>
    </row>
    <row r="11" spans="2:4" ht="9" customHeight="1" x14ac:dyDescent="0.25"/>
    <row r="12" spans="2:4" ht="84.6" customHeight="1" x14ac:dyDescent="0.25">
      <c r="B12" s="72" t="s">
        <v>14</v>
      </c>
    </row>
    <row r="13" spans="2:4" ht="10.95" customHeight="1" x14ac:dyDescent="0.25">
      <c r="B13" s="70"/>
    </row>
    <row r="14" spans="2:4" ht="14.55" thickBot="1" x14ac:dyDescent="0.35">
      <c r="B14" s="69" t="s">
        <v>15</v>
      </c>
    </row>
    <row r="15" spans="2:4" ht="12.45" x14ac:dyDescent="0.25">
      <c r="B15" s="70"/>
    </row>
    <row r="16" spans="2:4" ht="18" customHeight="1" x14ac:dyDescent="0.25">
      <c r="B16" s="70" t="s">
        <v>16</v>
      </c>
    </row>
    <row r="17" spans="2:2" ht="9" customHeight="1" x14ac:dyDescent="0.25"/>
    <row r="18" spans="2:2" ht="84" customHeight="1" x14ac:dyDescent="0.25">
      <c r="B18" s="72" t="s">
        <v>17</v>
      </c>
    </row>
    <row r="19" spans="2:2" ht="15.6" customHeight="1" x14ac:dyDescent="0.25"/>
  </sheetData>
  <sheetProtection algorithmName="SHA-512" hashValue="KHM/LHfXTVN0bIDJbbQ6o/NcPbz37N/qO03HgXFeJ80z2KKdkMRmLYH30oOedUBwQpUTcaNjSok6TykN/MzwDQ==" saltValue="+gdpuQMCSdkE0tut/H6gXA==" spinCount="100000" sheet="1" selectLockedCells="1" selectUnlockedCells="1"/>
  <pageMargins left="0.7" right="0.7" top="0.75" bottom="0.75" header="0.3" footer="0.3"/>
  <headerFooter>
    <oddFooter>&amp;C_x000D_&amp;1#&amp;"Calibri"&amp;12&amp;K000000 OFFICIAL</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C02F5-C73C-4552-A43C-C29B1C2A1102}">
  <sheetPr codeName="Sheet9">
    <tabColor rgb="FF0F5564"/>
  </sheetPr>
  <dimension ref="B2:D25"/>
  <sheetViews>
    <sheetView showGridLines="0" showRowColHeaders="0" workbookViewId="0">
      <selection activeCell="B8" sqref="B8:B23"/>
    </sheetView>
  </sheetViews>
  <sheetFormatPr defaultRowHeight="13.2" x14ac:dyDescent="0.25"/>
  <cols>
    <col min="1" max="1" width="26.44140625" customWidth="1"/>
    <col min="2" max="2" width="89.21875" customWidth="1"/>
    <col min="3" max="3" width="44.77734375" customWidth="1"/>
  </cols>
  <sheetData>
    <row r="2" spans="2:4" ht="45.6" x14ac:dyDescent="0.4">
      <c r="B2" s="15" t="s">
        <v>18</v>
      </c>
    </row>
    <row r="4" spans="2:4" x14ac:dyDescent="0.25">
      <c r="B4" t="s">
        <v>19</v>
      </c>
    </row>
    <row r="5" spans="2:4" ht="34.200000000000003" customHeight="1" x14ac:dyDescent="0.25">
      <c r="B5" s="60" t="s">
        <v>20</v>
      </c>
    </row>
    <row r="6" spans="2:4" ht="22.95" customHeight="1" x14ac:dyDescent="0.25">
      <c r="B6" s="60" t="s">
        <v>21</v>
      </c>
    </row>
    <row r="7" spans="2:4" ht="27.6" customHeight="1" thickBot="1" x14ac:dyDescent="0.3">
      <c r="B7" s="87" t="s">
        <v>22</v>
      </c>
    </row>
    <row r="8" spans="2:4" ht="19.95" customHeight="1" x14ac:dyDescent="0.25">
      <c r="B8" s="90"/>
      <c r="D8" t="s">
        <v>3</v>
      </c>
    </row>
    <row r="9" spans="2:4" x14ac:dyDescent="0.25">
      <c r="B9" s="91"/>
    </row>
    <row r="10" spans="2:4" ht="16.95" customHeight="1" x14ac:dyDescent="0.25">
      <c r="B10" s="91"/>
    </row>
    <row r="11" spans="2:4" ht="16.2" customHeight="1" x14ac:dyDescent="0.25">
      <c r="B11" s="91"/>
    </row>
    <row r="12" spans="2:4" ht="17.55" customHeight="1" x14ac:dyDescent="0.25">
      <c r="B12" s="91"/>
    </row>
    <row r="13" spans="2:4" x14ac:dyDescent="0.25">
      <c r="B13" s="91"/>
    </row>
    <row r="14" spans="2:4" x14ac:dyDescent="0.25">
      <c r="B14" s="91"/>
    </row>
    <row r="15" spans="2:4" x14ac:dyDescent="0.25">
      <c r="B15" s="91"/>
    </row>
    <row r="16" spans="2:4" x14ac:dyDescent="0.25">
      <c r="B16" s="91"/>
    </row>
    <row r="17" spans="2:2" x14ac:dyDescent="0.25">
      <c r="B17" s="91"/>
    </row>
    <row r="18" spans="2:2" x14ac:dyDescent="0.25">
      <c r="B18" s="91"/>
    </row>
    <row r="19" spans="2:2" x14ac:dyDescent="0.25">
      <c r="B19" s="91"/>
    </row>
    <row r="20" spans="2:2" x14ac:dyDescent="0.25">
      <c r="B20" s="91"/>
    </row>
    <row r="21" spans="2:2" x14ac:dyDescent="0.25">
      <c r="B21" s="91"/>
    </row>
    <row r="22" spans="2:2" x14ac:dyDescent="0.25">
      <c r="B22" s="91"/>
    </row>
    <row r="23" spans="2:2" ht="13.8" thickBot="1" x14ac:dyDescent="0.3">
      <c r="B23" s="92"/>
    </row>
    <row r="25" spans="2:2" ht="26.4" x14ac:dyDescent="0.25">
      <c r="B25" s="14" t="s">
        <v>23</v>
      </c>
    </row>
  </sheetData>
  <sheetProtection algorithmName="SHA-512" hashValue="pUmnBOmBOkgv59H/3E8UDAJGGnsAhjuFOQAOE+IB+mfFBok6nGJBCymWHynDu9hGzh1larlhPsbkOgdP1QcOsQ==" saltValue="2upZshdA8UQ2jRxYKPSMsQ==" spinCount="100000" sheet="1" selectLockedCells="1"/>
  <mergeCells count="1">
    <mergeCell ref="B8:B23"/>
  </mergeCells>
  <dataValidations count="1">
    <dataValidation type="textLength" operator="lessThan" allowBlank="1" showErrorMessage="1" errorTitle="Too many words" error="This entry is too long, please shorten it to around 200 words." promptTitle="200 words or less" prompt="Please describe your project in 200 words or less" sqref="B8:B23" xr:uid="{A6AE39AC-5FBF-493D-BD0A-79704DE3B701}">
      <formula1>1200</formula1>
    </dataValidation>
  </dataValidations>
  <pageMargins left="0.7" right="0.7" top="0.75" bottom="0.75" header="0.3" footer="0.3"/>
  <headerFooter>
    <oddFooter>&amp;C_x000D_&amp;1#&amp;"Calibri"&amp;12&amp;K000000 OFFICIAL</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64110-D2CA-4388-9A3D-A17C602F75D0}">
  <sheetPr codeName="Sheet10">
    <tabColor rgb="FF0F5564"/>
  </sheetPr>
  <dimension ref="A2:E116"/>
  <sheetViews>
    <sheetView showGridLines="0" showRowColHeaders="0" zoomScaleNormal="100" workbookViewId="0">
      <selection activeCell="C4" sqref="C4"/>
    </sheetView>
  </sheetViews>
  <sheetFormatPr defaultRowHeight="13.2" x14ac:dyDescent="0.25"/>
  <cols>
    <col min="1" max="1" width="26.44140625" customWidth="1"/>
    <col min="2" max="2" width="73.44140625" customWidth="1"/>
    <col min="3" max="3" width="12.21875" customWidth="1"/>
    <col min="4" max="4" width="44.77734375" customWidth="1"/>
  </cols>
  <sheetData>
    <row r="2" spans="1:5" ht="46.95" customHeight="1" x14ac:dyDescent="0.4">
      <c r="B2" s="93" t="s">
        <v>24</v>
      </c>
      <c r="C2" s="93"/>
    </row>
    <row r="3" spans="1:5" ht="30" customHeight="1" x14ac:dyDescent="0.25">
      <c r="A3" s="26"/>
      <c r="B3" s="94" t="s">
        <v>25</v>
      </c>
      <c r="C3" s="94"/>
    </row>
    <row r="4" spans="1:5" ht="13.95" customHeight="1" x14ac:dyDescent="0.25">
      <c r="B4" s="25" t="s">
        <v>26</v>
      </c>
      <c r="C4" s="88" t="b">
        <v>0</v>
      </c>
    </row>
    <row r="5" spans="1:5" ht="13.95" customHeight="1" x14ac:dyDescent="0.25">
      <c r="B5" s="25" t="s">
        <v>27</v>
      </c>
      <c r="C5" s="88" t="b">
        <v>0</v>
      </c>
    </row>
    <row r="6" spans="1:5" ht="13.95" customHeight="1" x14ac:dyDescent="0.25">
      <c r="B6" s="25" t="s">
        <v>28</v>
      </c>
      <c r="C6" s="88" t="b">
        <v>0</v>
      </c>
    </row>
    <row r="7" spans="1:5" ht="13.95" customHeight="1" x14ac:dyDescent="0.25">
      <c r="B7" s="25" t="s">
        <v>29</v>
      </c>
      <c r="C7" s="88" t="b">
        <v>0</v>
      </c>
      <c r="E7" t="s">
        <v>3</v>
      </c>
    </row>
    <row r="8" spans="1:5" ht="13.95" customHeight="1" x14ac:dyDescent="0.25">
      <c r="B8" s="25" t="s">
        <v>30</v>
      </c>
      <c r="C8" s="88" t="b">
        <v>0</v>
      </c>
    </row>
    <row r="9" spans="1:5" ht="13.95" customHeight="1" x14ac:dyDescent="0.25">
      <c r="B9" s="25" t="s">
        <v>31</v>
      </c>
      <c r="C9" s="88" t="b">
        <v>0</v>
      </c>
    </row>
    <row r="10" spans="1:5" ht="13.95" customHeight="1" x14ac:dyDescent="0.25">
      <c r="B10" s="25" t="s">
        <v>32</v>
      </c>
      <c r="C10" s="88" t="b">
        <v>0</v>
      </c>
    </row>
    <row r="11" spans="1:5" ht="13.95" customHeight="1" x14ac:dyDescent="0.25">
      <c r="B11" s="25" t="s">
        <v>33</v>
      </c>
      <c r="C11" s="88" t="b">
        <v>0</v>
      </c>
    </row>
    <row r="12" spans="1:5" ht="13.95" customHeight="1" x14ac:dyDescent="0.25">
      <c r="B12" s="25" t="s">
        <v>34</v>
      </c>
      <c r="C12" s="88" t="b">
        <v>0</v>
      </c>
    </row>
    <row r="13" spans="1:5" ht="13.95" customHeight="1" x14ac:dyDescent="0.25">
      <c r="B13" s="25" t="s">
        <v>35</v>
      </c>
      <c r="C13" s="88" t="b">
        <v>0</v>
      </c>
    </row>
    <row r="14" spans="1:5" x14ac:dyDescent="0.25">
      <c r="C14" s="28"/>
    </row>
    <row r="15" spans="1:5" ht="70.95" customHeight="1" x14ac:dyDescent="0.25">
      <c r="B15" s="95" t="str" cm="1">
        <f t="array" ref="B15">_xlfn.IFS(OR('Project objectives'!$C$4,'Project objectives'!$C$5,'Project objectives'!$C$8,'Project objectives'!$C$10),'Response table'!E6,OR(C6,C7,C9,C11,C12,C13),'Response table'!E7, NOT(OR(C4,C5,C6,C7,C8,C9,C10,C11,C12,C13))," ")</f>
        <v xml:space="preserve"> </v>
      </c>
      <c r="C15" s="96"/>
    </row>
    <row r="16" spans="1:5" ht="13.95" customHeight="1" x14ac:dyDescent="0.25">
      <c r="A16" s="65"/>
      <c r="B16" s="74"/>
      <c r="C16" s="74"/>
      <c r="D16" s="22"/>
    </row>
    <row r="17" spans="1:3" ht="13.95" customHeight="1" x14ac:dyDescent="0.25">
      <c r="A17" s="65"/>
      <c r="B17" s="74"/>
      <c r="C17" s="74"/>
    </row>
    <row r="18" spans="1:3" ht="13.95" customHeight="1" x14ac:dyDescent="0.25">
      <c r="A18" s="65"/>
      <c r="B18" s="74"/>
      <c r="C18" s="74"/>
    </row>
    <row r="19" spans="1:3" ht="13.95" customHeight="1" x14ac:dyDescent="0.25">
      <c r="A19" s="65"/>
      <c r="B19" s="74"/>
      <c r="C19" s="74"/>
    </row>
    <row r="20" spans="1:3" s="23" customFormat="1" ht="30" customHeight="1" x14ac:dyDescent="0.25">
      <c r="B20" s="27" t="s">
        <v>36</v>
      </c>
      <c r="C20" s="63" t="s">
        <v>37</v>
      </c>
    </row>
    <row r="21" spans="1:3" s="23" customFormat="1" ht="13.2" customHeight="1" x14ac:dyDescent="0.25">
      <c r="B21" s="27"/>
      <c r="C21" s="29"/>
    </row>
    <row r="22" spans="1:3" s="23" customFormat="1" ht="13.2" customHeight="1" x14ac:dyDescent="0.25">
      <c r="B22" s="97" t="str" cm="1">
        <f t="array" ref="B22">_xlfn.IFS(OR(C20="No",C20="Don't know"), 'Response table'!E8,C20="Yes", "The details of the benefits or support will be examined in the project details section", C20="Select", " ")</f>
        <v xml:space="preserve"> </v>
      </c>
      <c r="C22" s="97"/>
    </row>
    <row r="23" spans="1:3" s="23" customFormat="1" ht="13.2" customHeight="1" x14ac:dyDescent="0.25">
      <c r="B23" s="98"/>
      <c r="C23" s="98"/>
    </row>
    <row r="24" spans="1:3" s="23" customFormat="1" ht="13.2" customHeight="1" x14ac:dyDescent="0.25">
      <c r="B24" s="98"/>
      <c r="C24" s="98"/>
    </row>
    <row r="25" spans="1:3" s="23" customFormat="1" ht="13.2" customHeight="1" x14ac:dyDescent="0.25">
      <c r="B25" s="98"/>
      <c r="C25" s="98"/>
    </row>
    <row r="26" spans="1:3" ht="13.95" customHeight="1" x14ac:dyDescent="0.25">
      <c r="B26" s="27"/>
      <c r="C26" s="29"/>
    </row>
    <row r="27" spans="1:3" ht="13.95" customHeight="1" x14ac:dyDescent="0.25">
      <c r="C27" s="28"/>
    </row>
    <row r="28" spans="1:3" s="23" customFormat="1" ht="30" customHeight="1" x14ac:dyDescent="0.25"/>
    <row r="116" spans="3:3" x14ac:dyDescent="0.25">
      <c r="C116" t="b">
        <v>1</v>
      </c>
    </row>
  </sheetData>
  <sheetProtection algorithmName="SHA-512" hashValue="Zib33m1KF4aZNrAFVPqaK+QNlfflDJIlLmubt3UaQPGox21QnjsbmaYSptjB/O2EacuGa4V8fLZUv8F/P4zZ8A==" saltValue="V1MG3ufIJnPuxtBoJxHp+A==" spinCount="100000" sheet="1" selectLockedCells="1"/>
  <mergeCells count="4">
    <mergeCell ref="B2:C2"/>
    <mergeCell ref="B3:C3"/>
    <mergeCell ref="B15:C15"/>
    <mergeCell ref="B22:C25"/>
  </mergeCells>
  <conditionalFormatting sqref="B4:B13">
    <cfRule type="expression" dxfId="12" priority="10">
      <formula>C4</formula>
    </cfRule>
  </conditionalFormatting>
  <dataValidations count="1">
    <dataValidation type="list" allowBlank="1" showInputMessage="1" showErrorMessage="1" sqref="C20:C21 C26" xr:uid="{93A1697A-D2FD-4054-BE6D-1AC8373FDDF5}">
      <formula1>"Select, Yes, No, Don't Know"</formula1>
    </dataValidation>
  </dataValidations>
  <pageMargins left="0.7" right="0.7" top="0.75" bottom="0.75" header="0.3" footer="0.3"/>
  <headerFooter>
    <oddFooter>&amp;C_x000D_&amp;1#&amp;"Calibri"&amp;12&amp;K000000 OFFICIAL</oddFooter>
  </headerFooter>
  <ignoredErrors>
    <ignoredError sqref="B15" unlockedFormula="1"/>
  </ignoredErrors>
  <drawing r:id="rId1"/>
  <legacyDrawing r:id="rId2"/>
  <mc:AlternateContent xmlns:mc="http://schemas.openxmlformats.org/markup-compatibility/2006">
    <mc:Choice Requires="x14">
      <controls>
        <mc:AlternateContent xmlns:mc="http://schemas.openxmlformats.org/markup-compatibility/2006">
          <mc:Choice Requires="x14">
            <control shapeId="5145" r:id="rId3" name="Check Box 25">
              <controlPr defaultSize="0" autoFill="0" autoLine="0" autoPict="0" altText="Button demonstrate if project is meeting the objectvies of the 100NB Program. When ticked, it will bring up information in a panel below about how aligned this specific outcome is to the program objectives. ">
                <anchor moveWithCells="1">
                  <from>
                    <xdr:col>2</xdr:col>
                    <xdr:colOff>563880</xdr:colOff>
                    <xdr:row>4</xdr:row>
                    <xdr:rowOff>30480</xdr:rowOff>
                  </from>
                  <to>
                    <xdr:col>3</xdr:col>
                    <xdr:colOff>76200</xdr:colOff>
                    <xdr:row>4</xdr:row>
                    <xdr:rowOff>167640</xdr:rowOff>
                  </to>
                </anchor>
              </controlPr>
            </control>
          </mc:Choice>
        </mc:AlternateContent>
        <mc:AlternateContent xmlns:mc="http://schemas.openxmlformats.org/markup-compatibility/2006">
          <mc:Choice Requires="x14">
            <control shapeId="5146" r:id="rId4" name="Check Box 26">
              <controlPr defaultSize="0" autoFill="0" autoLine="0" autoPict="0" altText="Button demonstrate if project is meeting the objectvies of the 100NB Program. When ticked, it will bring up information in a panel below about how aligned this specific outcome is to the program objectives. ">
                <anchor moveWithCells="1">
                  <from>
                    <xdr:col>2</xdr:col>
                    <xdr:colOff>563880</xdr:colOff>
                    <xdr:row>5</xdr:row>
                    <xdr:rowOff>30480</xdr:rowOff>
                  </from>
                  <to>
                    <xdr:col>3</xdr:col>
                    <xdr:colOff>76200</xdr:colOff>
                    <xdr:row>5</xdr:row>
                    <xdr:rowOff>167640</xdr:rowOff>
                  </to>
                </anchor>
              </controlPr>
            </control>
          </mc:Choice>
        </mc:AlternateContent>
        <mc:AlternateContent xmlns:mc="http://schemas.openxmlformats.org/markup-compatibility/2006">
          <mc:Choice Requires="x14">
            <control shapeId="5147" r:id="rId5" name="Check Box 27">
              <controlPr defaultSize="0" autoFill="0" autoLine="0" autoPict="0" altText="Button demonstrate if project is meeting the objectvies of the 100NB Program. When ticked, it will bring up information in a panel below about how aligned this specific outcome is to the program objectives. ">
                <anchor moveWithCells="1">
                  <from>
                    <xdr:col>2</xdr:col>
                    <xdr:colOff>563880</xdr:colOff>
                    <xdr:row>6</xdr:row>
                    <xdr:rowOff>30480</xdr:rowOff>
                  </from>
                  <to>
                    <xdr:col>3</xdr:col>
                    <xdr:colOff>76200</xdr:colOff>
                    <xdr:row>6</xdr:row>
                    <xdr:rowOff>167640</xdr:rowOff>
                  </to>
                </anchor>
              </controlPr>
            </control>
          </mc:Choice>
        </mc:AlternateContent>
        <mc:AlternateContent xmlns:mc="http://schemas.openxmlformats.org/markup-compatibility/2006">
          <mc:Choice Requires="x14">
            <control shapeId="5148" r:id="rId6" name="Check Box 28">
              <controlPr defaultSize="0" autoFill="0" autoLine="0" autoPict="0" altText="Button demonstrate if project is meeting the objectvies of the 100NB Program. When ticked, it will bring up information in a panel below about how aligned this specific outcome is to the program objectives. ">
                <anchor moveWithCells="1">
                  <from>
                    <xdr:col>2</xdr:col>
                    <xdr:colOff>563880</xdr:colOff>
                    <xdr:row>7</xdr:row>
                    <xdr:rowOff>30480</xdr:rowOff>
                  </from>
                  <to>
                    <xdr:col>3</xdr:col>
                    <xdr:colOff>76200</xdr:colOff>
                    <xdr:row>7</xdr:row>
                    <xdr:rowOff>167640</xdr:rowOff>
                  </to>
                </anchor>
              </controlPr>
            </control>
          </mc:Choice>
        </mc:AlternateContent>
        <mc:AlternateContent xmlns:mc="http://schemas.openxmlformats.org/markup-compatibility/2006">
          <mc:Choice Requires="x14">
            <control shapeId="5149" r:id="rId7" name="Check Box 29">
              <controlPr defaultSize="0" autoFill="0" autoLine="0" autoPict="0" altText="Button demonstrate if project is meeting the objectvies of the 100NB Program. When ticked, it will bring up information in a panel below about how aligned this specific outcome is to the program objectives. ">
                <anchor moveWithCells="1">
                  <from>
                    <xdr:col>2</xdr:col>
                    <xdr:colOff>563880</xdr:colOff>
                    <xdr:row>8</xdr:row>
                    <xdr:rowOff>30480</xdr:rowOff>
                  </from>
                  <to>
                    <xdr:col>3</xdr:col>
                    <xdr:colOff>76200</xdr:colOff>
                    <xdr:row>8</xdr:row>
                    <xdr:rowOff>167640</xdr:rowOff>
                  </to>
                </anchor>
              </controlPr>
            </control>
          </mc:Choice>
        </mc:AlternateContent>
        <mc:AlternateContent xmlns:mc="http://schemas.openxmlformats.org/markup-compatibility/2006">
          <mc:Choice Requires="x14">
            <control shapeId="5150" r:id="rId8" name="Check Box 30">
              <controlPr defaultSize="0" autoFill="0" autoLine="0" autoPict="0" altText="Button demonstrate if project is meeting the objectvies of the 100NB Program. When ticked, it will bring up information in a panel below about how aligned this specific outcome is to the program objectives. ">
                <anchor moveWithCells="1">
                  <from>
                    <xdr:col>2</xdr:col>
                    <xdr:colOff>563880</xdr:colOff>
                    <xdr:row>9</xdr:row>
                    <xdr:rowOff>30480</xdr:rowOff>
                  </from>
                  <to>
                    <xdr:col>3</xdr:col>
                    <xdr:colOff>76200</xdr:colOff>
                    <xdr:row>9</xdr:row>
                    <xdr:rowOff>167640</xdr:rowOff>
                  </to>
                </anchor>
              </controlPr>
            </control>
          </mc:Choice>
        </mc:AlternateContent>
        <mc:AlternateContent xmlns:mc="http://schemas.openxmlformats.org/markup-compatibility/2006">
          <mc:Choice Requires="x14">
            <control shapeId="5152" r:id="rId9" name="Check Box 32">
              <controlPr defaultSize="0" autoFill="0" autoLine="0" autoPict="0" altText="Button demonstrate if project is meeting the objectvies of the 100NB Program. When ticked, it will bring up information in a panel below about how aligned this specific outcome is to the program objectives. ">
                <anchor moveWithCells="1">
                  <from>
                    <xdr:col>2</xdr:col>
                    <xdr:colOff>563880</xdr:colOff>
                    <xdr:row>11</xdr:row>
                    <xdr:rowOff>30480</xdr:rowOff>
                  </from>
                  <to>
                    <xdr:col>3</xdr:col>
                    <xdr:colOff>76200</xdr:colOff>
                    <xdr:row>11</xdr:row>
                    <xdr:rowOff>167640</xdr:rowOff>
                  </to>
                </anchor>
              </controlPr>
            </control>
          </mc:Choice>
        </mc:AlternateContent>
        <mc:AlternateContent xmlns:mc="http://schemas.openxmlformats.org/markup-compatibility/2006">
          <mc:Choice Requires="x14">
            <control shapeId="5153" r:id="rId10" name="Check Box 33">
              <controlPr defaultSize="0" autoFill="0" autoLine="0" autoPict="0" altText="Button demonstrate if project is meeting the objectvies of the 100NB Program. When ticked, it will bring up information in a panel below about how aligned this specific outcome is to the program objectives. ">
                <anchor moveWithCells="1">
                  <from>
                    <xdr:col>2</xdr:col>
                    <xdr:colOff>563880</xdr:colOff>
                    <xdr:row>12</xdr:row>
                    <xdr:rowOff>30480</xdr:rowOff>
                  </from>
                  <to>
                    <xdr:col>3</xdr:col>
                    <xdr:colOff>76200</xdr:colOff>
                    <xdr:row>12</xdr:row>
                    <xdr:rowOff>167640</xdr:rowOff>
                  </to>
                </anchor>
              </controlPr>
            </control>
          </mc:Choice>
        </mc:AlternateContent>
        <mc:AlternateContent xmlns:mc="http://schemas.openxmlformats.org/markup-compatibility/2006">
          <mc:Choice Requires="x14">
            <control shapeId="5208" r:id="rId11" name="Check Box 88">
              <controlPr defaultSize="0" autoFill="0" autoLine="0" autoPict="0" altText="Button demonstrate if project is meeting the objectvies of the 100NB Program. When ticked, it will bring up information in a panel below about how aligned this specific outcome is to the program objectives. ">
                <anchor moveWithCells="1">
                  <from>
                    <xdr:col>2</xdr:col>
                    <xdr:colOff>563880</xdr:colOff>
                    <xdr:row>10</xdr:row>
                    <xdr:rowOff>30480</xdr:rowOff>
                  </from>
                  <to>
                    <xdr:col>3</xdr:col>
                    <xdr:colOff>76200</xdr:colOff>
                    <xdr:row>10</xdr:row>
                    <xdr:rowOff>167640</xdr:rowOff>
                  </to>
                </anchor>
              </controlPr>
            </control>
          </mc:Choice>
        </mc:AlternateContent>
        <mc:AlternateContent xmlns:mc="http://schemas.openxmlformats.org/markup-compatibility/2006">
          <mc:Choice Requires="x14">
            <control shapeId="5212" r:id="rId12" name="Check Box 92">
              <controlPr defaultSize="0" autoFill="0" autoLine="0" autoPict="0" altText="Button demonstrate if project is meeting the objectvies of the 100NB Program. When ticked, it will bring up information in a panel below about how aligned this specific outcome is to the program objectives. ">
                <anchor moveWithCells="1">
                  <from>
                    <xdr:col>2</xdr:col>
                    <xdr:colOff>563880</xdr:colOff>
                    <xdr:row>3</xdr:row>
                    <xdr:rowOff>30480</xdr:rowOff>
                  </from>
                  <to>
                    <xdr:col>3</xdr:col>
                    <xdr:colOff>76200</xdr:colOff>
                    <xdr:row>3</xdr:row>
                    <xdr:rowOff>167640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B23B9-C61E-49DB-B2CD-2CF82B9EA8F2}">
  <sheetPr codeName="Sheet11">
    <tabColor rgb="FF0F5564"/>
  </sheetPr>
  <dimension ref="B2:E60"/>
  <sheetViews>
    <sheetView showGridLines="0" showRowColHeaders="0" zoomScaleNormal="100" workbookViewId="0">
      <selection activeCell="C6" sqref="C6"/>
    </sheetView>
  </sheetViews>
  <sheetFormatPr defaultRowHeight="13.2" x14ac:dyDescent="0.25"/>
  <cols>
    <col min="1" max="1" width="13.5546875" customWidth="1"/>
    <col min="2" max="2" width="109.5546875" customWidth="1"/>
    <col min="3" max="3" width="14.44140625" customWidth="1"/>
    <col min="4" max="4" width="44.77734375" customWidth="1"/>
  </cols>
  <sheetData>
    <row r="2" spans="2:5" ht="46.95" customHeight="1" x14ac:dyDescent="0.4">
      <c r="B2" s="93" t="s">
        <v>38</v>
      </c>
      <c r="C2" s="93"/>
    </row>
    <row r="3" spans="2:5" ht="7.95" customHeight="1" x14ac:dyDescent="0.4">
      <c r="B3" s="75"/>
      <c r="C3" s="75"/>
    </row>
    <row r="4" spans="2:5" s="76" customFormat="1" ht="13.95" customHeight="1" x14ac:dyDescent="0.25">
      <c r="B4" s="78" t="s">
        <v>39</v>
      </c>
      <c r="C4" s="77"/>
    </row>
    <row r="6" spans="2:5" ht="13.95" customHeight="1" x14ac:dyDescent="0.25">
      <c r="B6" s="43" t="s">
        <v>40</v>
      </c>
      <c r="C6" s="30" t="s">
        <v>37</v>
      </c>
    </row>
    <row r="7" spans="2:5" ht="13.95" customHeight="1" x14ac:dyDescent="0.25"/>
    <row r="8" spans="2:5" ht="13.95" customHeight="1" x14ac:dyDescent="0.25">
      <c r="B8" s="58" t="s">
        <v>41</v>
      </c>
    </row>
    <row r="9" spans="2:5" ht="13.95" customHeight="1" x14ac:dyDescent="0.25">
      <c r="B9" s="58" t="s">
        <v>42</v>
      </c>
      <c r="C9" s="59" t="s">
        <v>37</v>
      </c>
    </row>
    <row r="10" spans="2:5" ht="13.95" customHeight="1" x14ac:dyDescent="0.25">
      <c r="B10" s="58" t="s">
        <v>43</v>
      </c>
      <c r="C10" s="59" t="s">
        <v>37</v>
      </c>
      <c r="E10" t="s">
        <v>3</v>
      </c>
    </row>
    <row r="11" spans="2:5" ht="13.95" customHeight="1" x14ac:dyDescent="0.25">
      <c r="B11" s="58"/>
      <c r="C11" s="59"/>
    </row>
    <row r="12" spans="2:5" ht="30" customHeight="1" x14ac:dyDescent="0.25">
      <c r="B12" s="27" t="s">
        <v>44</v>
      </c>
      <c r="C12" s="81" t="s">
        <v>37</v>
      </c>
    </row>
    <row r="13" spans="2:5" ht="13.95" customHeight="1" x14ac:dyDescent="0.25"/>
    <row r="14" spans="2:5" ht="13.95" customHeight="1" x14ac:dyDescent="0.25">
      <c r="B14" s="43" t="s">
        <v>45</v>
      </c>
      <c r="C14" s="34" t="s">
        <v>37</v>
      </c>
    </row>
    <row r="15" spans="2:5" ht="27.6" customHeight="1" x14ac:dyDescent="0.25">
      <c r="B15" s="80" t="s">
        <v>46</v>
      </c>
      <c r="C15" s="11"/>
    </row>
    <row r="16" spans="2:5" ht="14.55" customHeight="1" x14ac:dyDescent="0.25">
      <c r="B16" t="s">
        <v>47</v>
      </c>
      <c r="C16" s="14"/>
    </row>
    <row r="17" spans="2:3" ht="13.95" customHeight="1" x14ac:dyDescent="0.25">
      <c r="B17" t="s">
        <v>48</v>
      </c>
    </row>
    <row r="18" spans="2:3" ht="13.95" customHeight="1" x14ac:dyDescent="0.25"/>
    <row r="19" spans="2:3" ht="13.95" customHeight="1" x14ac:dyDescent="0.25">
      <c r="B19" s="43" t="s">
        <v>49</v>
      </c>
      <c r="C19" s="35" t="s">
        <v>37</v>
      </c>
    </row>
    <row r="20" spans="2:3" ht="13.95" customHeight="1" x14ac:dyDescent="0.25">
      <c r="C20" s="14"/>
    </row>
    <row r="21" spans="2:3" ht="13.95" customHeight="1" x14ac:dyDescent="0.25">
      <c r="B21" s="44" t="s">
        <v>50</v>
      </c>
      <c r="C21" s="31"/>
    </row>
    <row r="22" spans="2:3" ht="13.95" customHeight="1" x14ac:dyDescent="0.25">
      <c r="B22" s="45" t="s">
        <v>51</v>
      </c>
      <c r="C22" s="36"/>
    </row>
    <row r="23" spans="2:3" ht="13.95" customHeight="1" x14ac:dyDescent="0.25">
      <c r="B23" s="45" t="s">
        <v>52</v>
      </c>
      <c r="C23" s="35"/>
    </row>
    <row r="24" spans="2:3" ht="13.95" customHeight="1" x14ac:dyDescent="0.25">
      <c r="B24" s="46" t="s">
        <v>53</v>
      </c>
      <c r="C24" s="11"/>
    </row>
    <row r="25" spans="2:3" ht="13.95" customHeight="1" x14ac:dyDescent="0.25">
      <c r="B25" s="47" t="s">
        <v>54</v>
      </c>
      <c r="C25" s="89" t="b">
        <v>0</v>
      </c>
    </row>
    <row r="26" spans="2:3" ht="13.95" customHeight="1" x14ac:dyDescent="0.25">
      <c r="B26" s="47" t="s">
        <v>55</v>
      </c>
      <c r="C26" s="89" t="b">
        <v>0</v>
      </c>
    </row>
    <row r="27" spans="2:3" ht="13.95" customHeight="1" x14ac:dyDescent="0.25">
      <c r="B27" s="47" t="s">
        <v>56</v>
      </c>
      <c r="C27" s="89" t="b">
        <v>0</v>
      </c>
    </row>
    <row r="28" spans="2:3" ht="13.95" customHeight="1" x14ac:dyDescent="0.25">
      <c r="B28" s="48"/>
      <c r="C28" s="14"/>
    </row>
    <row r="29" spans="2:3" ht="13.95" customHeight="1" x14ac:dyDescent="0.25">
      <c r="B29" s="46" t="s">
        <v>57</v>
      </c>
      <c r="C29" s="37" t="s">
        <v>37</v>
      </c>
    </row>
    <row r="30" spans="2:3" ht="13.95" customHeight="1" x14ac:dyDescent="0.25"/>
    <row r="31" spans="2:3" ht="13.95" customHeight="1" x14ac:dyDescent="0.25">
      <c r="B31" s="44" t="s">
        <v>58</v>
      </c>
      <c r="C31" s="38"/>
    </row>
    <row r="32" spans="2:3" ht="13.95" customHeight="1" x14ac:dyDescent="0.25">
      <c r="B32" s="48" t="s">
        <v>59</v>
      </c>
      <c r="C32" s="39"/>
    </row>
    <row r="33" spans="2:3" ht="13.95" customHeight="1" x14ac:dyDescent="0.25"/>
    <row r="34" spans="2:3" ht="14.55" customHeight="1" x14ac:dyDescent="0.25">
      <c r="B34" s="43" t="s">
        <v>60</v>
      </c>
    </row>
    <row r="35" spans="2:3" ht="13.95" customHeight="1" x14ac:dyDescent="0.25">
      <c r="B35" t="s">
        <v>61</v>
      </c>
      <c r="C35" s="40" t="s">
        <v>37</v>
      </c>
    </row>
    <row r="36" spans="2:3" ht="13.95" customHeight="1" x14ac:dyDescent="0.25">
      <c r="B36" s="16" t="s">
        <v>62</v>
      </c>
      <c r="C36" s="40" t="s">
        <v>37</v>
      </c>
    </row>
    <row r="37" spans="2:3" ht="13.95" customHeight="1" x14ac:dyDescent="0.25">
      <c r="B37" s="16" t="s">
        <v>63</v>
      </c>
      <c r="C37" s="40" t="s">
        <v>37</v>
      </c>
    </row>
    <row r="38" spans="2:3" ht="13.95" customHeight="1" x14ac:dyDescent="0.25">
      <c r="B38" t="s">
        <v>64</v>
      </c>
      <c r="C38" s="40" t="s">
        <v>37</v>
      </c>
    </row>
    <row r="39" spans="2:3" ht="13.95" customHeight="1" x14ac:dyDescent="0.25">
      <c r="B39" t="s">
        <v>65</v>
      </c>
      <c r="C39" s="40" t="s">
        <v>37</v>
      </c>
    </row>
    <row r="40" spans="2:3" ht="28.2" customHeight="1" x14ac:dyDescent="0.25">
      <c r="B40" s="14" t="s">
        <v>66</v>
      </c>
      <c r="C40" s="41" t="s">
        <v>37</v>
      </c>
    </row>
    <row r="41" spans="2:3" ht="13.95" customHeight="1" x14ac:dyDescent="0.25">
      <c r="B41" s="14" t="s">
        <v>67</v>
      </c>
      <c r="C41" s="40" t="s">
        <v>37</v>
      </c>
    </row>
    <row r="42" spans="2:3" ht="13.95" customHeight="1" x14ac:dyDescent="0.25">
      <c r="B42" t="s">
        <v>68</v>
      </c>
      <c r="C42" s="40" t="s">
        <v>37</v>
      </c>
    </row>
    <row r="43" spans="2:3" ht="13.95" customHeight="1" x14ac:dyDescent="0.25"/>
    <row r="44" spans="2:3" ht="13.95" customHeight="1" x14ac:dyDescent="0.25">
      <c r="B44" s="43" t="s">
        <v>69</v>
      </c>
    </row>
    <row r="45" spans="2:3" ht="13.95" customHeight="1" x14ac:dyDescent="0.25">
      <c r="B45" t="s">
        <v>70</v>
      </c>
      <c r="C45" s="40" t="s">
        <v>37</v>
      </c>
    </row>
    <row r="46" spans="2:3" ht="13.95" customHeight="1" x14ac:dyDescent="0.25">
      <c r="B46" s="25" t="s">
        <v>71</v>
      </c>
      <c r="C46" s="40" t="s">
        <v>37</v>
      </c>
    </row>
    <row r="47" spans="2:3" ht="13.95" customHeight="1" x14ac:dyDescent="0.25">
      <c r="B47" t="s">
        <v>72</v>
      </c>
      <c r="C47" s="40" t="s">
        <v>37</v>
      </c>
    </row>
    <row r="48" spans="2:3" x14ac:dyDescent="0.25">
      <c r="B48" t="s">
        <v>73</v>
      </c>
      <c r="C48" s="40" t="s">
        <v>37</v>
      </c>
    </row>
    <row r="50" spans="2:3" ht="26.4" x14ac:dyDescent="0.25">
      <c r="B50" s="49" t="s">
        <v>74</v>
      </c>
      <c r="C50" s="33"/>
    </row>
    <row r="51" spans="2:3" x14ac:dyDescent="0.25">
      <c r="B51" s="48" t="s">
        <v>75</v>
      </c>
      <c r="C51" s="42" t="s">
        <v>37</v>
      </c>
    </row>
    <row r="52" spans="2:3" x14ac:dyDescent="0.25">
      <c r="B52" s="48" t="s">
        <v>76</v>
      </c>
      <c r="C52" s="42" t="s">
        <v>37</v>
      </c>
    </row>
    <row r="53" spans="2:3" x14ac:dyDescent="0.25">
      <c r="B53" s="48" t="s">
        <v>77</v>
      </c>
      <c r="C53" s="42" t="s">
        <v>37</v>
      </c>
    </row>
    <row r="54" spans="2:3" x14ac:dyDescent="0.25">
      <c r="B54" s="48" t="str">
        <f>IF(C54="Yes","     — Other (please specify below)","     — Other")</f>
        <v xml:space="preserve">     — Other</v>
      </c>
      <c r="C54" s="42" t="s">
        <v>37</v>
      </c>
    </row>
    <row r="55" spans="2:3" x14ac:dyDescent="0.25">
      <c r="B55" s="50"/>
    </row>
    <row r="56" spans="2:3" x14ac:dyDescent="0.25">
      <c r="B56" s="51" t="s">
        <v>78</v>
      </c>
    </row>
    <row r="57" spans="2:3" x14ac:dyDescent="0.25">
      <c r="B57" t="s">
        <v>79</v>
      </c>
      <c r="C57" s="40" t="s">
        <v>37</v>
      </c>
    </row>
    <row r="58" spans="2:3" x14ac:dyDescent="0.25">
      <c r="B58" t="s">
        <v>80</v>
      </c>
      <c r="C58" s="40" t="s">
        <v>37</v>
      </c>
    </row>
    <row r="59" spans="2:3" x14ac:dyDescent="0.25">
      <c r="B59" t="s">
        <v>81</v>
      </c>
      <c r="C59" s="40" t="s">
        <v>37</v>
      </c>
    </row>
    <row r="60" spans="2:3" x14ac:dyDescent="0.25">
      <c r="B60" t="s">
        <v>82</v>
      </c>
      <c r="C60" s="40" t="s">
        <v>37</v>
      </c>
    </row>
  </sheetData>
  <sheetProtection algorithmName="SHA-512" hashValue="dudclyWmQYmOuM9CwCsItxS6Sdw6K5luRHPsrMoUYA+PCwHiLC45SMTZaiM6F94+TdbpxyVX8mxy38lMISgqmQ==" saltValue="+VxNV2CiwSB+IIqVERq+iA==" spinCount="100000" sheet="1" selectLockedCells="1"/>
  <mergeCells count="1">
    <mergeCell ref="B2:C2"/>
  </mergeCells>
  <conditionalFormatting sqref="B21">
    <cfRule type="expression" dxfId="11" priority="5">
      <formula>$C$19="Yes"</formula>
    </cfRule>
  </conditionalFormatting>
  <conditionalFormatting sqref="B22:B23">
    <cfRule type="expression" dxfId="10" priority="16">
      <formula>$C$19="Yes"</formula>
    </cfRule>
  </conditionalFormatting>
  <conditionalFormatting sqref="B24:B27">
    <cfRule type="expression" dxfId="9" priority="3">
      <formula>$C$19="Roughly"</formula>
    </cfRule>
  </conditionalFormatting>
  <conditionalFormatting sqref="B29">
    <cfRule type="expression" dxfId="8" priority="18">
      <formula>$C$19="Yes"</formula>
    </cfRule>
  </conditionalFormatting>
  <conditionalFormatting sqref="B31:B32">
    <cfRule type="expression" dxfId="7" priority="10">
      <formula>$C$29="Yes"</formula>
    </cfRule>
  </conditionalFormatting>
  <conditionalFormatting sqref="B55">
    <cfRule type="expression" dxfId="6" priority="20">
      <formula>#REF!="Yes"</formula>
    </cfRule>
  </conditionalFormatting>
  <conditionalFormatting sqref="B8:C10">
    <cfRule type="expression" dxfId="5" priority="2">
      <formula>$C$6="Yes"</formula>
    </cfRule>
  </conditionalFormatting>
  <conditionalFormatting sqref="B50:C54">
    <cfRule type="expression" dxfId="4" priority="1">
      <formula>$C$48="Yes"</formula>
    </cfRule>
  </conditionalFormatting>
  <conditionalFormatting sqref="C11">
    <cfRule type="expression" dxfId="3" priority="13">
      <formula>C9="Yes"</formula>
    </cfRule>
  </conditionalFormatting>
  <conditionalFormatting sqref="C22:C23">
    <cfRule type="expression" dxfId="2" priority="11">
      <formula>Showall</formula>
    </cfRule>
    <cfRule type="expression" dxfId="1" priority="19">
      <formula>$C$19="Yes"</formula>
    </cfRule>
  </conditionalFormatting>
  <conditionalFormatting sqref="C29">
    <cfRule type="expression" dxfId="0" priority="9">
      <formula>C19="Yes"</formula>
    </cfRule>
  </conditionalFormatting>
  <dataValidations count="5">
    <dataValidation type="list" allowBlank="1" showInputMessage="1" showErrorMessage="1" sqref="C6" xr:uid="{587DF1BF-9E5D-4CFA-A0E3-ADE2CB4CD8C1}">
      <formula1>"Select, Yes, No, Not decided"</formula1>
    </dataValidation>
    <dataValidation type="list" allowBlank="1" showInputMessage="1" showErrorMessage="1" sqref="C29 C9:C12 C57:C60 C35:C42" xr:uid="{9AA2B2FE-F15A-4417-BAB3-500FD13A95B8}">
      <formula1>"Select, Yes, No"</formula1>
    </dataValidation>
    <dataValidation type="list" allowBlank="1" showInputMessage="1" showErrorMessage="1" sqref="C14" xr:uid="{B4D40B02-DFF0-4F94-9586-D05C830440A1}">
      <formula1>"Select, Behind meter, Grid-side, Not decided"</formula1>
    </dataValidation>
    <dataValidation type="list" allowBlank="1" showInputMessage="1" showErrorMessage="1" sqref="C19" xr:uid="{5FA88340-F084-4888-9463-F7646D22BCED}">
      <formula1>"Select, Yes, No, Roughly"</formula1>
    </dataValidation>
    <dataValidation type="list" allowBlank="1" showInputMessage="1" showErrorMessage="1" sqref="C45:C48 C51:C54" xr:uid="{CC0B6A69-8888-4E07-9215-13BD94B9A520}">
      <formula1>"Select, Yes, No, Not sure"</formula1>
    </dataValidation>
  </dataValidations>
  <pageMargins left="0.7" right="0.7" top="0.75" bottom="0.75" header="0.3" footer="0.3"/>
  <headerFooter>
    <oddFooter>&amp;C_x000D_&amp;1#&amp;"Calibri"&amp;12&amp;K000000 OFFICIAL</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6148" r:id="rId3" name="Check Box 4">
              <controlPr defaultSize="0" autoFill="0" autoLine="0" autoPict="0" altText="Check box to indicate that the project is considering a small size battery.">
                <anchor moveWithCells="1">
                  <from>
                    <xdr:col>2</xdr:col>
                    <xdr:colOff>129540</xdr:colOff>
                    <xdr:row>23</xdr:row>
                    <xdr:rowOff>152400</xdr:rowOff>
                  </from>
                  <to>
                    <xdr:col>2</xdr:col>
                    <xdr:colOff>373380</xdr:colOff>
                    <xdr:row>25</xdr:row>
                    <xdr:rowOff>30480</xdr:rowOff>
                  </to>
                </anchor>
              </controlPr>
            </control>
          </mc:Choice>
        </mc:AlternateContent>
        <mc:AlternateContent xmlns:mc="http://schemas.openxmlformats.org/markup-compatibility/2006">
          <mc:Choice Requires="x14">
            <control shapeId="6149" r:id="rId4" name="Check Box 5">
              <controlPr defaultSize="0" autoFill="0" autoLine="0" autoPict="0" altText="Check box to indicate that the project is considering a medium size battery.">
                <anchor moveWithCells="1">
                  <from>
                    <xdr:col>2</xdr:col>
                    <xdr:colOff>129540</xdr:colOff>
                    <xdr:row>24</xdr:row>
                    <xdr:rowOff>167640</xdr:rowOff>
                  </from>
                  <to>
                    <xdr:col>2</xdr:col>
                    <xdr:colOff>373380</xdr:colOff>
                    <xdr:row>26</xdr:row>
                    <xdr:rowOff>38100</xdr:rowOff>
                  </to>
                </anchor>
              </controlPr>
            </control>
          </mc:Choice>
        </mc:AlternateContent>
        <mc:AlternateContent xmlns:mc="http://schemas.openxmlformats.org/markup-compatibility/2006">
          <mc:Choice Requires="x14">
            <control shapeId="6150" r:id="rId5" name="Check Box 6">
              <controlPr defaultSize="0" autoFill="0" autoLine="0" autoPict="0" altText="Check box to indicate that the project is considering a large size battery.">
                <anchor moveWithCells="1">
                  <from>
                    <xdr:col>2</xdr:col>
                    <xdr:colOff>129540</xdr:colOff>
                    <xdr:row>25</xdr:row>
                    <xdr:rowOff>167640</xdr:rowOff>
                  </from>
                  <to>
                    <xdr:col>2</xdr:col>
                    <xdr:colOff>373380</xdr:colOff>
                    <xdr:row>27</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070B-6DA8-4E2B-90C8-7BFF5682C1A0}">
  <sheetPr codeName="Sheet12">
    <tabColor rgb="FF0F5564"/>
  </sheetPr>
  <dimension ref="A2:E46"/>
  <sheetViews>
    <sheetView showGridLines="0" showRowColHeaders="0" workbookViewId="0">
      <selection activeCell="C8" sqref="C8"/>
    </sheetView>
  </sheetViews>
  <sheetFormatPr defaultRowHeight="13.2" x14ac:dyDescent="0.25"/>
  <cols>
    <col min="1" max="1" width="26.44140625" customWidth="1"/>
    <col min="2" max="2" width="96.77734375" customWidth="1"/>
    <col min="3" max="3" width="14.21875" customWidth="1"/>
    <col min="4" max="4" width="44.77734375" customWidth="1"/>
  </cols>
  <sheetData>
    <row r="2" spans="2:5" ht="46.95" customHeight="1" x14ac:dyDescent="0.4">
      <c r="B2" s="93" t="s">
        <v>83</v>
      </c>
      <c r="C2" s="93"/>
    </row>
    <row r="3" spans="2:5" s="78" customFormat="1" ht="4.2" customHeight="1" x14ac:dyDescent="0.25"/>
    <row r="4" spans="2:5" s="79" customFormat="1" ht="18" customHeight="1" x14ac:dyDescent="0.25">
      <c r="B4" s="79" t="s">
        <v>39</v>
      </c>
    </row>
    <row r="6" spans="2:5" ht="18" x14ac:dyDescent="0.35">
      <c r="B6" s="99" t="s">
        <v>84</v>
      </c>
      <c r="C6" s="99"/>
    </row>
    <row r="8" spans="2:5" ht="28.2" customHeight="1" x14ac:dyDescent="0.25">
      <c r="B8" s="53" t="s">
        <v>85</v>
      </c>
      <c r="C8" s="41" t="s">
        <v>37</v>
      </c>
    </row>
    <row r="9" spans="2:5" x14ac:dyDescent="0.25">
      <c r="B9" s="53"/>
      <c r="C9" s="23"/>
    </row>
    <row r="10" spans="2:5" ht="28.2" customHeight="1" x14ac:dyDescent="0.25">
      <c r="B10" s="53" t="s">
        <v>86</v>
      </c>
      <c r="C10" s="41" t="s">
        <v>37</v>
      </c>
      <c r="E10" t="s">
        <v>3</v>
      </c>
    </row>
    <row r="11" spans="2:5" x14ac:dyDescent="0.25">
      <c r="B11" s="16"/>
    </row>
    <row r="12" spans="2:5" ht="39.6" x14ac:dyDescent="0.25">
      <c r="B12" s="53" t="s">
        <v>87</v>
      </c>
      <c r="C12" s="41" t="s">
        <v>37</v>
      </c>
    </row>
    <row r="13" spans="2:5" ht="13.95" customHeight="1" x14ac:dyDescent="0.25">
      <c r="B13" s="16"/>
    </row>
    <row r="14" spans="2:5" ht="18" customHeight="1" x14ac:dyDescent="0.35">
      <c r="B14" s="99" t="s">
        <v>88</v>
      </c>
      <c r="C14" s="99"/>
    </row>
    <row r="15" spans="2:5" x14ac:dyDescent="0.25">
      <c r="B15" s="16"/>
    </row>
    <row r="16" spans="2:5" ht="26.4" x14ac:dyDescent="0.25">
      <c r="B16" s="53" t="s">
        <v>89</v>
      </c>
      <c r="C16" s="41" t="s">
        <v>37</v>
      </c>
    </row>
    <row r="17" spans="1:3" x14ac:dyDescent="0.25">
      <c r="B17" s="53"/>
      <c r="C17" s="41"/>
    </row>
    <row r="18" spans="1:3" ht="26.4" x14ac:dyDescent="0.25">
      <c r="A18" s="55"/>
      <c r="B18" s="53" t="s">
        <v>90</v>
      </c>
      <c r="C18" s="41" t="s">
        <v>37</v>
      </c>
    </row>
    <row r="19" spans="1:3" x14ac:dyDescent="0.25">
      <c r="B19" s="16"/>
    </row>
    <row r="20" spans="1:3" ht="26.4" x14ac:dyDescent="0.25">
      <c r="B20" s="52" t="s">
        <v>91</v>
      </c>
      <c r="C20" s="40" t="s">
        <v>37</v>
      </c>
    </row>
    <row r="21" spans="1:3" x14ac:dyDescent="0.25">
      <c r="B21" s="52" t="s">
        <v>92</v>
      </c>
      <c r="C21" s="40" t="s">
        <v>37</v>
      </c>
    </row>
    <row r="22" spans="1:3" x14ac:dyDescent="0.25">
      <c r="B22" s="16"/>
    </row>
    <row r="23" spans="1:3" ht="52.8" x14ac:dyDescent="0.25">
      <c r="B23" s="52" t="s">
        <v>93</v>
      </c>
      <c r="C23" s="41" t="s">
        <v>37</v>
      </c>
    </row>
    <row r="24" spans="1:3" x14ac:dyDescent="0.25">
      <c r="B24" s="16"/>
    </row>
    <row r="25" spans="1:3" ht="26.4" x14ac:dyDescent="0.25">
      <c r="B25" s="52" t="s">
        <v>94</v>
      </c>
      <c r="C25" s="41" t="s">
        <v>37</v>
      </c>
    </row>
    <row r="26" spans="1:3" ht="26.4" x14ac:dyDescent="0.25">
      <c r="B26" s="54" t="s">
        <v>95</v>
      </c>
    </row>
    <row r="27" spans="1:3" x14ac:dyDescent="0.25">
      <c r="B27" s="16"/>
    </row>
    <row r="28" spans="1:3" x14ac:dyDescent="0.25">
      <c r="B28" s="16"/>
    </row>
    <row r="29" spans="1:3" x14ac:dyDescent="0.25">
      <c r="B29" s="16"/>
    </row>
    <row r="30" spans="1:3" x14ac:dyDescent="0.25">
      <c r="B30" s="16"/>
    </row>
    <row r="31" spans="1:3" x14ac:dyDescent="0.25">
      <c r="B31" s="16"/>
    </row>
    <row r="32" spans="1:3" x14ac:dyDescent="0.25">
      <c r="B32" s="16"/>
    </row>
    <row r="33" spans="2:2" x14ac:dyDescent="0.25">
      <c r="B33" s="16"/>
    </row>
    <row r="34" spans="2:2" x14ac:dyDescent="0.25">
      <c r="B34" s="16"/>
    </row>
    <row r="35" spans="2:2" x14ac:dyDescent="0.25">
      <c r="B35" s="16"/>
    </row>
    <row r="36" spans="2:2" x14ac:dyDescent="0.25">
      <c r="B36" s="16"/>
    </row>
    <row r="37" spans="2:2" x14ac:dyDescent="0.25">
      <c r="B37" s="16"/>
    </row>
    <row r="38" spans="2:2" x14ac:dyDescent="0.25">
      <c r="B38" s="16"/>
    </row>
    <row r="39" spans="2:2" x14ac:dyDescent="0.25">
      <c r="B39" s="16"/>
    </row>
    <row r="40" spans="2:2" x14ac:dyDescent="0.25">
      <c r="B40" s="16"/>
    </row>
    <row r="41" spans="2:2" x14ac:dyDescent="0.25">
      <c r="B41" s="16"/>
    </row>
    <row r="42" spans="2:2" x14ac:dyDescent="0.25">
      <c r="B42" s="16"/>
    </row>
    <row r="43" spans="2:2" x14ac:dyDescent="0.25">
      <c r="B43" s="16"/>
    </row>
    <row r="44" spans="2:2" x14ac:dyDescent="0.25">
      <c r="B44" s="16"/>
    </row>
    <row r="45" spans="2:2" x14ac:dyDescent="0.25">
      <c r="B45" s="16"/>
    </row>
    <row r="46" spans="2:2" x14ac:dyDescent="0.25">
      <c r="B46" s="16"/>
    </row>
  </sheetData>
  <sheetProtection algorithmName="SHA-512" hashValue="LLiDFqrM3W54igarmqz9R4AumeeGs3GJgSvGfP+GwkLeZGyMqkKZN0gkZu54rXBSNg+hgcZ2RGeffDfuCahkwA==" saltValue="qGlfXT+wCZePCR5tWAkbjw==" spinCount="100000" sheet="1" selectLockedCells="1"/>
  <mergeCells count="3">
    <mergeCell ref="B2:C2"/>
    <mergeCell ref="B6:C6"/>
    <mergeCell ref="B14:C14"/>
  </mergeCells>
  <dataValidations count="2">
    <dataValidation type="list" allowBlank="1" showInputMessage="1" showErrorMessage="1" sqref="C12 C23 C20:C21 C8:C10 C16:C18" xr:uid="{B8AC7290-7E3C-4CAB-84A8-67F80EDC489D}">
      <formula1>"Select, Yes, No"</formula1>
    </dataValidation>
    <dataValidation type="list" allowBlank="1" showInputMessage="1" showErrorMessage="1" sqref="C25" xr:uid="{54E33080-A7DB-4CC7-B4ED-CEA4A2A22A76}">
      <formula1>"Select, Yes, No, Unsure"</formula1>
    </dataValidation>
  </dataValidations>
  <pageMargins left="0.7" right="0.7" top="0.75" bottom="0.75" header="0.3" footer="0.3"/>
  <headerFooter>
    <oddFooter>&amp;C_x000D_&amp;1#&amp;"Calibri"&amp;12&amp;K000000 OFFICIAL</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2A1D3-E2D0-4C18-B433-C3453A4DA58F}">
  <sheetPr codeName="Sheet13">
    <tabColor rgb="FF0F5564"/>
  </sheetPr>
  <dimension ref="B2:D100"/>
  <sheetViews>
    <sheetView showGridLines="0" showRowColHeaders="0" workbookViewId="0"/>
  </sheetViews>
  <sheetFormatPr defaultRowHeight="13.2" x14ac:dyDescent="0.25"/>
  <cols>
    <col min="1" max="1" width="26.44140625" customWidth="1"/>
    <col min="2" max="2" width="106" customWidth="1"/>
    <col min="3" max="3" width="44.77734375" customWidth="1"/>
  </cols>
  <sheetData>
    <row r="2" spans="2:4" ht="45.6" x14ac:dyDescent="0.4">
      <c r="B2" s="15" t="s">
        <v>96</v>
      </c>
    </row>
    <row r="4" spans="2:4" ht="13.8" x14ac:dyDescent="0.25">
      <c r="B4" s="18" t="s">
        <v>97</v>
      </c>
    </row>
    <row r="6" spans="2:4" ht="19.95" customHeight="1" x14ac:dyDescent="0.25">
      <c r="B6" s="98" t="str">
        <f>IF(LEN(Description)&lt;5," ", Description)</f>
        <v xml:space="preserve"> </v>
      </c>
    </row>
    <row r="7" spans="2:4" x14ac:dyDescent="0.25">
      <c r="B7" s="98"/>
    </row>
    <row r="8" spans="2:4" x14ac:dyDescent="0.25">
      <c r="B8" s="98"/>
      <c r="D8" t="s">
        <v>3</v>
      </c>
    </row>
    <row r="9" spans="2:4" x14ac:dyDescent="0.25">
      <c r="B9" s="98"/>
    </row>
    <row r="10" spans="2:4" x14ac:dyDescent="0.25">
      <c r="B10" s="98"/>
    </row>
    <row r="11" spans="2:4" ht="16.2" customHeight="1" x14ac:dyDescent="0.25">
      <c r="B11" s="98"/>
    </row>
    <row r="12" spans="2:4" ht="17.55" customHeight="1" x14ac:dyDescent="0.25">
      <c r="B12" s="98"/>
    </row>
    <row r="13" spans="2:4" x14ac:dyDescent="0.25">
      <c r="B13" s="98"/>
    </row>
    <row r="14" spans="2:4" x14ac:dyDescent="0.25">
      <c r="B14" s="98"/>
    </row>
    <row r="15" spans="2:4" x14ac:dyDescent="0.25">
      <c r="B15" s="98"/>
    </row>
    <row r="16" spans="2:4" x14ac:dyDescent="0.25">
      <c r="B16" s="98"/>
    </row>
    <row r="17" spans="2:2" x14ac:dyDescent="0.25">
      <c r="B17" s="98"/>
    </row>
    <row r="18" spans="2:2" x14ac:dyDescent="0.25">
      <c r="B18" s="11"/>
    </row>
    <row r="19" spans="2:2" ht="13.8" x14ac:dyDescent="0.25">
      <c r="B19" s="18" t="s">
        <v>98</v>
      </c>
    </row>
    <row r="20" spans="2:2" x14ac:dyDescent="0.25">
      <c r="B20" s="11"/>
    </row>
    <row r="21" spans="2:2" ht="61.95" customHeight="1" x14ac:dyDescent="0.25">
      <c r="B21" s="11" t="str">
        <f>'Project objectives'!B15</f>
        <v xml:space="preserve"> </v>
      </c>
    </row>
    <row r="22" spans="2:2" x14ac:dyDescent="0.25">
      <c r="B22" s="11"/>
    </row>
    <row r="23" spans="2:2" ht="13.8" x14ac:dyDescent="0.25">
      <c r="B23" s="18" t="s">
        <v>99</v>
      </c>
    </row>
    <row r="24" spans="2:2" ht="13.8" x14ac:dyDescent="0.25">
      <c r="B24" s="84"/>
    </row>
    <row r="25" spans="2:2" ht="67.95" customHeight="1" x14ac:dyDescent="0.25">
      <c r="B25" s="85" t="str">
        <f>IF('Project objectives'!C20="No",'Response table'!E8,"See comments below")</f>
        <v>See comments below</v>
      </c>
    </row>
    <row r="26" spans="2:2" ht="13.8" x14ac:dyDescent="0.25">
      <c r="B26" s="84"/>
    </row>
    <row r="28" spans="2:2" ht="13.8" x14ac:dyDescent="0.25">
      <c r="B28" s="18" t="s">
        <v>100</v>
      </c>
    </row>
    <row r="29" spans="2:2" x14ac:dyDescent="0.25">
      <c r="B29" s="14"/>
    </row>
    <row r="30" spans="2:2" s="14" customFormat="1" ht="52.8" x14ac:dyDescent="0.25">
      <c r="B30" s="14" t="str" cm="1">
        <f t="array" ref="B30:B34">_xlfn._xlws.FILTER('Response table'!E9:E35,'Response table'!D9:D35=TRUE)</f>
        <v xml:space="preserve">Unless your organisation owns the site where the battery is to be located, you will have to enter into an agreement with the land owner. As these arrangements can require a significant amount of negotiation it’s wise to start this process early.  (Question 4)
</v>
      </c>
    </row>
    <row r="31" spans="2:2" s="14" customFormat="1" ht="39.6" x14ac:dyDescent="0.25">
      <c r="B31" s="14" t="str">
        <v xml:space="preserve">There may be other permissions that are required to use a site.  You will need to verify what these are and check that you can get the necessary permissons. (Question 4)
</v>
      </c>
    </row>
    <row r="32" spans="2:2" s="14" customFormat="1" ht="52.8" x14ac:dyDescent="0.25">
      <c r="B32" s="14" t="str">
        <v xml:space="preserve">The 100NB application will require you to provide information on the expected revenue to be generated over the life of the battery project and the source of that revenue. Revenue can come from a variety of sources, such as energy sales, FCAS, CIR or support to the network (Question 12)
</v>
      </c>
    </row>
    <row r="33" spans="2:2" s="14" customFormat="1" ht="66" x14ac:dyDescent="0.25">
      <c r="B33" s="14" t="str">
        <v xml:space="preserve">Your application will need to consider issues across the full project development lifecycle — from project conception, to construction, through to operation, which will include maintenance and repair, as well as the ability to operate the battery in accordance with its service obligations (if any) and in light of the commercial opportunities available in the electricity sector. Careful consideration should be given to how, if successful, you will engage qualified parties. (Question 17)
</v>
      </c>
    </row>
    <row r="34" spans="2:2" s="14" customFormat="1" ht="132" x14ac:dyDescent="0.25">
      <c r="B34" s="14" t="str">
        <v>The 100NB Program has minimum co-contribution requirements that must be met for any application to be considered. A co-contribution of at least 10% of the grant funds being sought for projects that are designed to deliver community benefits only (Stream 2), 30% of the grant funds being sought for projects that are primarily designed to deliver benefits to the local electricity distribution grid (Stream 1), and 5% for projects delivering energy resilience (Stream 3).
The program also has a maximum funding level of $400,000 per battery in an application. This means that you will need to provide $40,000 for a single battery project that is focussed on community benefits for a single-battery project seeking the maximum level of funding available in the program (or less if the total project cost were to be less that $400,000). Note that if your project costs more than the maximum available from the program, you will need to provide the amount the project is going to cost above the maximum, plus the initial $40,000.                 (Question 22)</v>
      </c>
    </row>
    <row r="35" spans="2:2" s="14" customFormat="1" x14ac:dyDescent="0.25"/>
    <row r="36" spans="2:2" s="14" customFormat="1" x14ac:dyDescent="0.25"/>
    <row r="37" spans="2:2" s="14" customFormat="1" x14ac:dyDescent="0.25"/>
    <row r="38" spans="2:2" s="14" customFormat="1" x14ac:dyDescent="0.25"/>
    <row r="39" spans="2:2" s="14" customFormat="1" x14ac:dyDescent="0.25"/>
    <row r="40" spans="2:2" s="14" customFormat="1" x14ac:dyDescent="0.25"/>
    <row r="41" spans="2:2" s="14" customFormat="1" x14ac:dyDescent="0.25"/>
    <row r="42" spans="2:2" s="14" customFormat="1" x14ac:dyDescent="0.25"/>
    <row r="43" spans="2:2" s="14" customFormat="1" x14ac:dyDescent="0.25"/>
    <row r="44" spans="2:2" s="14" customFormat="1" x14ac:dyDescent="0.25"/>
    <row r="45" spans="2:2" s="14" customFormat="1" x14ac:dyDescent="0.25"/>
    <row r="46" spans="2:2" s="14" customFormat="1" x14ac:dyDescent="0.25"/>
    <row r="47" spans="2:2" s="14" customFormat="1" x14ac:dyDescent="0.25"/>
    <row r="48" spans="2:2" s="14" customFormat="1" x14ac:dyDescent="0.25"/>
    <row r="49" s="14" customFormat="1" x14ac:dyDescent="0.25"/>
    <row r="50" s="14" customFormat="1" x14ac:dyDescent="0.25"/>
    <row r="51" s="14" customFormat="1" x14ac:dyDescent="0.25"/>
    <row r="52" s="14" customFormat="1" x14ac:dyDescent="0.25"/>
    <row r="53" s="14" customFormat="1" x14ac:dyDescent="0.25"/>
    <row r="54" s="14" customFormat="1" x14ac:dyDescent="0.25"/>
    <row r="55" s="14" customFormat="1" x14ac:dyDescent="0.25"/>
    <row r="56" s="14" customFormat="1" x14ac:dyDescent="0.25"/>
    <row r="57" s="14" customFormat="1" x14ac:dyDescent="0.25"/>
    <row r="58" s="14" customFormat="1" x14ac:dyDescent="0.25"/>
    <row r="59" s="14" customFormat="1" x14ac:dyDescent="0.25"/>
    <row r="60" s="14" customFormat="1" x14ac:dyDescent="0.25"/>
    <row r="61" s="14" customFormat="1" x14ac:dyDescent="0.25"/>
    <row r="62" s="14" customFormat="1" x14ac:dyDescent="0.25"/>
    <row r="63" s="14" customFormat="1" x14ac:dyDescent="0.25"/>
    <row r="64" s="14" customFormat="1" x14ac:dyDescent="0.25"/>
    <row r="65" s="14" customFormat="1" x14ac:dyDescent="0.25"/>
    <row r="66" s="14" customFormat="1" x14ac:dyDescent="0.25"/>
    <row r="67" s="14" customFormat="1" x14ac:dyDescent="0.25"/>
    <row r="68" s="14" customFormat="1" x14ac:dyDescent="0.25"/>
    <row r="69" s="14" customFormat="1" x14ac:dyDescent="0.25"/>
    <row r="70" s="14" customFormat="1" x14ac:dyDescent="0.25"/>
    <row r="71" s="14" customFormat="1" x14ac:dyDescent="0.25"/>
    <row r="72" s="14" customFormat="1" x14ac:dyDescent="0.25"/>
    <row r="73" s="14" customFormat="1" x14ac:dyDescent="0.25"/>
    <row r="74" s="14" customFormat="1" x14ac:dyDescent="0.25"/>
    <row r="75" s="14" customFormat="1" x14ac:dyDescent="0.25"/>
    <row r="76" s="14" customFormat="1" x14ac:dyDescent="0.25"/>
    <row r="77" s="14" customFormat="1" x14ac:dyDescent="0.25"/>
    <row r="78" s="14" customFormat="1" x14ac:dyDescent="0.25"/>
    <row r="79" s="14" customFormat="1" x14ac:dyDescent="0.25"/>
    <row r="80" s="14" customFormat="1" x14ac:dyDescent="0.25"/>
    <row r="81" s="14" customFormat="1" x14ac:dyDescent="0.25"/>
    <row r="82" s="14" customFormat="1" x14ac:dyDescent="0.25"/>
    <row r="83" s="14" customFormat="1" x14ac:dyDescent="0.25"/>
    <row r="84" s="14" customFormat="1" x14ac:dyDescent="0.25"/>
    <row r="85" s="14" customFormat="1" x14ac:dyDescent="0.25"/>
    <row r="86" s="14" customFormat="1" x14ac:dyDescent="0.25"/>
    <row r="87" s="14" customFormat="1" x14ac:dyDescent="0.25"/>
    <row r="88" s="14" customFormat="1" x14ac:dyDescent="0.25"/>
    <row r="89" s="14" customFormat="1" x14ac:dyDescent="0.25"/>
    <row r="90" s="14" customFormat="1" x14ac:dyDescent="0.25"/>
    <row r="91" s="14" customFormat="1" x14ac:dyDescent="0.25"/>
    <row r="92" s="14" customFormat="1" x14ac:dyDescent="0.25"/>
    <row r="93" s="14" customFormat="1" x14ac:dyDescent="0.25"/>
    <row r="94" s="14" customFormat="1" x14ac:dyDescent="0.25"/>
    <row r="95" s="14" customFormat="1" x14ac:dyDescent="0.25"/>
    <row r="96" s="14" customFormat="1" x14ac:dyDescent="0.25"/>
    <row r="97" s="14" customFormat="1" x14ac:dyDescent="0.25"/>
    <row r="98" s="14" customFormat="1" x14ac:dyDescent="0.25"/>
    <row r="99" s="14" customFormat="1" x14ac:dyDescent="0.25"/>
    <row r="100" s="14" customFormat="1" x14ac:dyDescent="0.25"/>
  </sheetData>
  <sheetProtection algorithmName="SHA-512" hashValue="oLcKx32qLS0BRuvz16kMXKymHLPiziT2Y0C6dxVJxlGWrvAMUxcFRgWU08tF2gLjTHyxzGblPsCL0AELa4G/Ig==" saltValue="UACrCdMEyfAqkjkcSWRWig==" spinCount="100000" sheet="1" selectLockedCells="1"/>
  <mergeCells count="1">
    <mergeCell ref="B6:B17"/>
  </mergeCells>
  <pageMargins left="0.7" right="0.7" top="0.75" bottom="0.75" header="0.3" footer="0.3"/>
  <headerFooter>
    <oddFooter>&amp;C_x000D_&amp;1#&amp;"Calibri"&amp;12&amp;K000000 OFFICIAL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F672E-BECC-4CB9-AF3D-E0F693DB6D93}">
  <sheetPr codeName="Sheet4"/>
  <dimension ref="A1:E35"/>
  <sheetViews>
    <sheetView topLeftCell="A12" workbookViewId="0">
      <selection activeCell="C19" sqref="C19"/>
    </sheetView>
  </sheetViews>
  <sheetFormatPr defaultRowHeight="13.2" x14ac:dyDescent="0.25"/>
  <cols>
    <col min="1" max="1" width="11" customWidth="1"/>
    <col min="2" max="2" width="4.77734375" customWidth="1"/>
    <col min="3" max="3" width="22.77734375" customWidth="1"/>
    <col min="5" max="5" width="106" customWidth="1"/>
  </cols>
  <sheetData>
    <row r="1" spans="1:5" ht="18.600000000000001" x14ac:dyDescent="0.3">
      <c r="A1" s="3" t="s">
        <v>101</v>
      </c>
      <c r="B1" s="3" t="s">
        <v>102</v>
      </c>
    </row>
    <row r="2" spans="1:5" ht="18" x14ac:dyDescent="0.35">
      <c r="A2" s="4" t="s">
        <v>103</v>
      </c>
      <c r="B2" s="4" t="s">
        <v>104</v>
      </c>
    </row>
    <row r="3" spans="1:5" x14ac:dyDescent="0.25">
      <c r="A3" t="s">
        <v>105</v>
      </c>
      <c r="B3" s="1"/>
    </row>
    <row r="5" spans="1:5" s="23" customFormat="1" ht="19.2" customHeight="1" thickBot="1" x14ac:dyDescent="0.3">
      <c r="B5" s="24" t="s">
        <v>106</v>
      </c>
      <c r="C5" s="24" t="s">
        <v>107</v>
      </c>
      <c r="D5" s="24" t="s">
        <v>108</v>
      </c>
      <c r="E5" s="24" t="s">
        <v>109</v>
      </c>
    </row>
    <row r="6" spans="1:5" s="14" customFormat="1" ht="39.6" x14ac:dyDescent="0.25">
      <c r="B6" s="56">
        <v>1</v>
      </c>
      <c r="C6" s="11" t="s">
        <v>110</v>
      </c>
      <c r="D6" s="83"/>
      <c r="E6" s="14" t="s">
        <v>111</v>
      </c>
    </row>
    <row r="7" spans="1:5" s="14" customFormat="1" ht="66" x14ac:dyDescent="0.25">
      <c r="B7" s="56"/>
      <c r="C7" s="11" t="s">
        <v>112</v>
      </c>
      <c r="D7" s="83"/>
      <c r="E7" s="14" t="s">
        <v>113</v>
      </c>
    </row>
    <row r="8" spans="1:5" s="14" customFormat="1" ht="66" x14ac:dyDescent="0.25">
      <c r="B8" s="56">
        <v>2</v>
      </c>
      <c r="C8" s="11" t="s">
        <v>114</v>
      </c>
      <c r="D8" s="83"/>
      <c r="E8" s="17" t="s">
        <v>207</v>
      </c>
    </row>
    <row r="9" spans="1:5" s="14" customFormat="1" ht="39.6" x14ac:dyDescent="0.25">
      <c r="B9" s="56">
        <v>3</v>
      </c>
      <c r="C9" s="11" t="s">
        <v>115</v>
      </c>
      <c r="D9" s="17" t="b">
        <f>IF(AND('Project details'!C6&lt;&gt;"Yes",'Project details'!C6&lt;&gt;"Select"),TRUE,FALSE)</f>
        <v>0</v>
      </c>
      <c r="E9" s="14" t="s">
        <v>116</v>
      </c>
    </row>
    <row r="10" spans="1:5" s="14" customFormat="1" ht="52.8" x14ac:dyDescent="0.25">
      <c r="B10" s="56">
        <v>4</v>
      </c>
      <c r="C10" s="11" t="s">
        <v>117</v>
      </c>
      <c r="D10" s="17" t="b">
        <f>IF('Project details'!C9&lt;&gt;"Yes",TRUE,FALSE)</f>
        <v>1</v>
      </c>
      <c r="E10" s="14" t="s">
        <v>118</v>
      </c>
    </row>
    <row r="11" spans="1:5" s="14" customFormat="1" ht="39.6" x14ac:dyDescent="0.25">
      <c r="B11" s="56"/>
      <c r="C11" s="11" t="s">
        <v>119</v>
      </c>
      <c r="D11" s="17" t="b">
        <f>IF('Project details'!C10&lt;&gt;"Yes",TRUE,FALSE)</f>
        <v>1</v>
      </c>
      <c r="E11" s="14" t="s">
        <v>120</v>
      </c>
    </row>
    <row r="12" spans="1:5" s="14" customFormat="1" ht="66" x14ac:dyDescent="0.25">
      <c r="B12" s="56">
        <v>5</v>
      </c>
      <c r="C12" s="11" t="s">
        <v>121</v>
      </c>
      <c r="D12" s="17" t="b">
        <f>IF('Project details'!C12="No", TRUE, FALSE)</f>
        <v>0</v>
      </c>
      <c r="E12" s="14" t="s">
        <v>122</v>
      </c>
    </row>
    <row r="13" spans="1:5" s="14" customFormat="1" ht="39.6" x14ac:dyDescent="0.25">
      <c r="B13" s="56">
        <v>6</v>
      </c>
      <c r="C13" s="11" t="s">
        <v>123</v>
      </c>
      <c r="D13" s="17" t="b">
        <f>IF('Project details'!C14="Not decided",TRUE,FALSE)</f>
        <v>0</v>
      </c>
      <c r="E13" s="14" t="s">
        <v>124</v>
      </c>
    </row>
    <row r="14" spans="1:5" s="14" customFormat="1" ht="79.2" x14ac:dyDescent="0.25">
      <c r="B14" s="56">
        <v>7</v>
      </c>
      <c r="C14" s="11" t="s">
        <v>125</v>
      </c>
      <c r="D14" s="17" t="b">
        <f>IF('Project details'!C19="No",TRUE,FALSE)</f>
        <v>0</v>
      </c>
      <c r="E14" s="14" t="s">
        <v>203</v>
      </c>
    </row>
    <row r="15" spans="1:5" s="14" customFormat="1" ht="66" x14ac:dyDescent="0.25">
      <c r="B15" s="17">
        <v>7</v>
      </c>
      <c r="C15" s="17" t="s">
        <v>126</v>
      </c>
      <c r="D15" s="17" t="b">
        <f>IF('Project details'!C19="Unsure",TRUE,FALSE)</f>
        <v>0</v>
      </c>
      <c r="E15" s="14" t="s">
        <v>204</v>
      </c>
    </row>
    <row r="16" spans="1:5" s="14" customFormat="1" ht="26.4" x14ac:dyDescent="0.25">
      <c r="B16" s="56">
        <v>8</v>
      </c>
      <c r="C16" s="11" t="s">
        <v>127</v>
      </c>
      <c r="D16" s="61"/>
      <c r="E16" s="14" t="s">
        <v>128</v>
      </c>
    </row>
    <row r="17" spans="2:5" s="14" customFormat="1" ht="26.4" x14ac:dyDescent="0.25">
      <c r="B17" s="56"/>
      <c r="C17" s="11" t="s">
        <v>129</v>
      </c>
      <c r="D17" s="61"/>
    </row>
    <row r="18" spans="2:5" s="14" customFormat="1" ht="66" x14ac:dyDescent="0.25">
      <c r="B18" s="56">
        <v>9</v>
      </c>
      <c r="C18" s="11" t="s">
        <v>130</v>
      </c>
      <c r="D18" s="17" t="b">
        <f>IF('Project details'!C29="No",TRUE, FALSE)</f>
        <v>0</v>
      </c>
      <c r="E18" s="14" t="s">
        <v>131</v>
      </c>
    </row>
    <row r="19" spans="2:5" s="14" customFormat="1" x14ac:dyDescent="0.25">
      <c r="B19" s="56">
        <v>10</v>
      </c>
      <c r="C19" s="11" t="s">
        <v>132</v>
      </c>
      <c r="D19" s="17"/>
      <c r="E19" s="62" t="s">
        <v>133</v>
      </c>
    </row>
    <row r="20" spans="2:5" s="14" customFormat="1" ht="66" x14ac:dyDescent="0.25">
      <c r="B20" s="56">
        <v>11</v>
      </c>
      <c r="C20" s="11" t="s">
        <v>134</v>
      </c>
      <c r="D20" s="17" t="b">
        <f>IF(OR('Project details'!C35="No",'Project details'!C36="No",'Project details'!C37="No",'Project details'!C38="No",'Project details'!C39="No",'Project details'!C40="No",'Project details'!C42="No"),TRUE,FALSE)</f>
        <v>0</v>
      </c>
      <c r="E20" s="14" t="s">
        <v>135</v>
      </c>
    </row>
    <row r="21" spans="2:5" s="14" customFormat="1" ht="52.8" x14ac:dyDescent="0.25">
      <c r="B21" s="56">
        <v>12</v>
      </c>
      <c r="C21" s="11" t="s">
        <v>136</v>
      </c>
      <c r="D21" s="17" t="b">
        <f>IF(AND('Project details'!C45&lt;&gt;"Yes",'Project details'!C46&lt;&gt;"Yes",'Project details'!C47&lt;&gt;"Yes",'Project details'!C48&lt;&gt;"Yes"),TRUE,FALSE)</f>
        <v>1</v>
      </c>
      <c r="E21" s="14" t="s">
        <v>137</v>
      </c>
    </row>
    <row r="22" spans="2:5" s="14" customFormat="1" ht="39.6" x14ac:dyDescent="0.25">
      <c r="B22" s="56">
        <v>13</v>
      </c>
      <c r="C22" s="11" t="s">
        <v>138</v>
      </c>
      <c r="D22" s="17" t="b">
        <f>IF(AND('Project details'!C48="Yes",OR('Project details'!C51&lt;&gt;"Yes",'Project details'!C53&lt;&gt;"Yes",'Project details'!C54&lt;&gt;"Yes")),TRUE,FALSE)</f>
        <v>0</v>
      </c>
      <c r="E22" s="14" t="s">
        <v>139</v>
      </c>
    </row>
    <row r="23" spans="2:5" s="14" customFormat="1" ht="52.8" x14ac:dyDescent="0.25">
      <c r="B23" s="56">
        <v>14</v>
      </c>
      <c r="C23" s="11" t="s">
        <v>140</v>
      </c>
      <c r="D23" s="17" t="b">
        <f>IF('Project details'!C57="No",TRUE,FALSE)</f>
        <v>0</v>
      </c>
      <c r="E23" s="17" t="s">
        <v>141</v>
      </c>
    </row>
    <row r="24" spans="2:5" s="14" customFormat="1" ht="79.2" x14ac:dyDescent="0.25">
      <c r="B24" s="56"/>
      <c r="C24" s="11" t="s">
        <v>142</v>
      </c>
      <c r="D24" s="17" t="b">
        <f>IF('Project details'!C58="No",TRUE,FALSE)</f>
        <v>0</v>
      </c>
      <c r="E24" s="14" t="s">
        <v>143</v>
      </c>
    </row>
    <row r="25" spans="2:5" ht="52.8" x14ac:dyDescent="0.25">
      <c r="B25" s="56"/>
      <c r="C25" s="11" t="s">
        <v>144</v>
      </c>
      <c r="D25" s="17" t="b">
        <f>IF('Project details'!C59="No",TRUE,FALSE)</f>
        <v>0</v>
      </c>
      <c r="E25" s="14" t="s">
        <v>145</v>
      </c>
    </row>
    <row r="26" spans="2:5" ht="52.8" x14ac:dyDescent="0.25">
      <c r="B26" s="56"/>
      <c r="C26" s="11" t="s">
        <v>146</v>
      </c>
      <c r="D26" s="17" t="b">
        <f>IF('Project details'!C60="No",TRUE,FALSE)</f>
        <v>0</v>
      </c>
      <c r="E26" s="14" t="s">
        <v>147</v>
      </c>
    </row>
    <row r="27" spans="2:5" ht="39.6" x14ac:dyDescent="0.25">
      <c r="B27" s="56">
        <v>15</v>
      </c>
      <c r="C27" s="11" t="s">
        <v>148</v>
      </c>
      <c r="D27" s="17" t="b">
        <f>IF(Capability!C8="No",TRUE,FALSE)</f>
        <v>0</v>
      </c>
      <c r="E27" s="14" t="s">
        <v>149</v>
      </c>
    </row>
    <row r="28" spans="2:5" ht="66" x14ac:dyDescent="0.25">
      <c r="B28" s="56">
        <v>16</v>
      </c>
      <c r="C28" s="11" t="s">
        <v>150</v>
      </c>
      <c r="D28" s="17" t="b">
        <f>IF(Capability!C10="No", TRUE,FALSE)</f>
        <v>0</v>
      </c>
      <c r="E28" s="14" t="s">
        <v>151</v>
      </c>
    </row>
    <row r="29" spans="2:5" ht="66" x14ac:dyDescent="0.25">
      <c r="B29" s="56">
        <v>17</v>
      </c>
      <c r="C29" s="11" t="s">
        <v>152</v>
      </c>
      <c r="D29" s="17" t="b">
        <v>1</v>
      </c>
      <c r="E29" s="14" t="s">
        <v>205</v>
      </c>
    </row>
    <row r="30" spans="2:5" ht="66" x14ac:dyDescent="0.25">
      <c r="B30" s="56">
        <v>18</v>
      </c>
      <c r="C30" s="11" t="s">
        <v>153</v>
      </c>
      <c r="D30" s="17" t="b">
        <f>IF(Capability!C16="No",TRUE,FALSE)</f>
        <v>0</v>
      </c>
      <c r="E30" s="17" t="s">
        <v>154</v>
      </c>
    </row>
    <row r="31" spans="2:5" ht="26.4" x14ac:dyDescent="0.25">
      <c r="B31" s="56">
        <v>19</v>
      </c>
      <c r="C31" s="11" t="s">
        <v>155</v>
      </c>
      <c r="D31" s="17" t="b">
        <f>IF(Capability!C18="No",TRUE,FALSE)</f>
        <v>0</v>
      </c>
      <c r="E31" s="17" t="s">
        <v>156</v>
      </c>
    </row>
    <row r="32" spans="2:5" ht="66" x14ac:dyDescent="0.25">
      <c r="B32" s="56">
        <v>20</v>
      </c>
      <c r="C32" s="11" t="s">
        <v>157</v>
      </c>
      <c r="D32" s="17" t="b">
        <f>IF(Capability!C20="No",TRUE,FALSE)</f>
        <v>0</v>
      </c>
      <c r="E32" s="17" t="s">
        <v>158</v>
      </c>
    </row>
    <row r="33" spans="2:5" ht="66" x14ac:dyDescent="0.25">
      <c r="B33" s="56"/>
      <c r="C33" s="11" t="s">
        <v>159</v>
      </c>
      <c r="D33" s="17" t="b">
        <f>IF(Capability!C21="No",TRUE,FALSE)</f>
        <v>0</v>
      </c>
      <c r="E33" s="17" t="s">
        <v>160</v>
      </c>
    </row>
    <row r="34" spans="2:5" ht="52.8" x14ac:dyDescent="0.25">
      <c r="B34" s="56">
        <v>21</v>
      </c>
      <c r="C34" s="11" t="s">
        <v>161</v>
      </c>
      <c r="D34" s="17" t="b">
        <f>IF(Capability!C23="No",TRUE,FALSE)</f>
        <v>0</v>
      </c>
      <c r="E34" s="17" t="s">
        <v>162</v>
      </c>
    </row>
    <row r="35" spans="2:5" ht="132" x14ac:dyDescent="0.25">
      <c r="B35" s="56">
        <v>22</v>
      </c>
      <c r="C35" s="11" t="s">
        <v>163</v>
      </c>
      <c r="D35" s="17" t="b">
        <f>IF(Capability!C25&lt;&gt;"Yes",TRUE,FALSE)</f>
        <v>1</v>
      </c>
      <c r="E35" s="57" t="s">
        <v>206</v>
      </c>
    </row>
  </sheetData>
  <sheetProtection selectLockedCells="1" selectUnlockedCells="1"/>
  <pageMargins left="0.7" right="0.7" top="0.75" bottom="0.75" header="0.3" footer="0.3"/>
  <headerFooter>
    <oddFooter>&amp;C_x000D_&amp;1#&amp;"Calibri"&amp;12&amp;K000000 OFFICIAL</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1CA71-E02A-48BC-A2C8-A539F4765B94}">
  <sheetPr codeName="Sheet2">
    <tabColor rgb="FFFF0000"/>
  </sheetPr>
  <dimension ref="A1:U54"/>
  <sheetViews>
    <sheetView zoomScaleNormal="100" workbookViewId="0">
      <selection activeCell="J15" sqref="J15:K15"/>
    </sheetView>
  </sheetViews>
  <sheetFormatPr defaultColWidth="8.77734375" defaultRowHeight="13.2" x14ac:dyDescent="0.25"/>
  <cols>
    <col min="1" max="1" width="10.77734375" style="1" customWidth="1"/>
    <col min="2" max="8" width="8.77734375" style="1"/>
    <col min="9" max="9" width="13.77734375" style="1" customWidth="1"/>
    <col min="10" max="11" width="8.77734375" style="1"/>
    <col min="12" max="12" width="11.21875" style="1" customWidth="1"/>
    <col min="13" max="16384" width="8.77734375" style="1"/>
  </cols>
  <sheetData>
    <row r="1" spans="1:21" ht="18.600000000000001" x14ac:dyDescent="0.3">
      <c r="A1" s="3" t="s">
        <v>101</v>
      </c>
      <c r="B1" s="3" t="s">
        <v>102</v>
      </c>
    </row>
    <row r="2" spans="1:21" ht="18" x14ac:dyDescent="0.35">
      <c r="A2" s="4" t="s">
        <v>103</v>
      </c>
      <c r="B2" s="4" t="s">
        <v>104</v>
      </c>
    </row>
    <row r="3" spans="1:21" ht="13.8" x14ac:dyDescent="0.25">
      <c r="A3" s="1" t="s">
        <v>164</v>
      </c>
      <c r="O3" s="20" t="s">
        <v>165</v>
      </c>
      <c r="P3" s="20"/>
      <c r="Q3" s="20"/>
      <c r="R3" s="20"/>
      <c r="S3" s="20" t="s">
        <v>166</v>
      </c>
      <c r="T3" s="21"/>
      <c r="U3" s="21"/>
    </row>
    <row r="4" spans="1:21" x14ac:dyDescent="0.25">
      <c r="A4" s="1" t="s">
        <v>167</v>
      </c>
    </row>
    <row r="5" spans="1:21" x14ac:dyDescent="0.25">
      <c r="A5" s="2"/>
      <c r="B5" s="2"/>
      <c r="C5" s="2"/>
      <c r="D5" s="2"/>
      <c r="E5" s="2"/>
      <c r="F5" s="2"/>
      <c r="G5" s="2"/>
      <c r="H5" s="2"/>
      <c r="I5" s="2"/>
      <c r="J5" s="2"/>
      <c r="K5" s="2"/>
      <c r="L5" s="2"/>
      <c r="S5" t="s">
        <v>168</v>
      </c>
    </row>
    <row r="7" spans="1:21" s="5" customFormat="1" ht="13.8" x14ac:dyDescent="0.25">
      <c r="A7" s="7" t="s">
        <v>169</v>
      </c>
      <c r="B7" s="7" t="s">
        <v>170</v>
      </c>
      <c r="C7" s="104" t="s">
        <v>171</v>
      </c>
      <c r="D7" s="104"/>
      <c r="E7" s="104" t="s">
        <v>172</v>
      </c>
      <c r="F7" s="104"/>
      <c r="G7" s="104"/>
      <c r="H7" s="104"/>
      <c r="I7" s="104"/>
      <c r="J7" s="104" t="s">
        <v>173</v>
      </c>
      <c r="K7" s="104"/>
      <c r="L7" s="6" t="s">
        <v>169</v>
      </c>
      <c r="S7" t="s">
        <v>168</v>
      </c>
    </row>
    <row r="8" spans="1:21" x14ac:dyDescent="0.25">
      <c r="A8" s="8">
        <v>45364</v>
      </c>
      <c r="B8" s="19" t="s">
        <v>174</v>
      </c>
      <c r="C8" s="105" t="s">
        <v>175</v>
      </c>
      <c r="D8" s="105"/>
      <c r="E8" s="100" t="s">
        <v>176</v>
      </c>
      <c r="F8" s="100"/>
      <c r="G8" s="100"/>
      <c r="H8" s="100"/>
      <c r="I8" s="100"/>
      <c r="J8" s="100"/>
      <c r="K8" s="100"/>
      <c r="L8" s="8"/>
    </row>
    <row r="9" spans="1:21" x14ac:dyDescent="0.25">
      <c r="A9" s="8">
        <v>45364</v>
      </c>
      <c r="B9" s="9">
        <v>0.3</v>
      </c>
      <c r="C9" s="100" t="s">
        <v>175</v>
      </c>
      <c r="D9" s="100"/>
      <c r="E9" s="100" t="s">
        <v>177</v>
      </c>
      <c r="F9" s="100"/>
      <c r="G9" s="100"/>
      <c r="H9" s="100"/>
      <c r="I9" s="100"/>
      <c r="J9" s="100"/>
      <c r="K9" s="100"/>
      <c r="L9" s="8"/>
    </row>
    <row r="10" spans="1:21" x14ac:dyDescent="0.25">
      <c r="A10" s="8">
        <v>45365</v>
      </c>
      <c r="B10" s="9">
        <v>0.4</v>
      </c>
      <c r="C10" s="100" t="s">
        <v>175</v>
      </c>
      <c r="D10" s="100"/>
      <c r="E10" s="100" t="s">
        <v>178</v>
      </c>
      <c r="F10" s="100"/>
      <c r="G10" s="100"/>
      <c r="H10" s="100"/>
      <c r="I10" s="100"/>
      <c r="J10" s="106" t="s">
        <v>179</v>
      </c>
      <c r="K10" s="106"/>
      <c r="L10" s="64">
        <v>45365</v>
      </c>
      <c r="S10" t="s">
        <v>168</v>
      </c>
    </row>
    <row r="11" spans="1:21" x14ac:dyDescent="0.25">
      <c r="A11" s="8">
        <v>45368</v>
      </c>
      <c r="B11" s="9">
        <v>0.5</v>
      </c>
      <c r="C11" s="100" t="s">
        <v>175</v>
      </c>
      <c r="D11" s="100"/>
      <c r="E11" s="101" t="s">
        <v>180</v>
      </c>
      <c r="F11" s="101"/>
      <c r="G11" s="101"/>
      <c r="H11" s="101"/>
      <c r="I11" s="101"/>
      <c r="J11" s="100"/>
      <c r="K11" s="100"/>
      <c r="L11" s="8"/>
    </row>
    <row r="12" spans="1:21" x14ac:dyDescent="0.25">
      <c r="A12" s="8">
        <v>45371</v>
      </c>
      <c r="B12" s="9">
        <v>0.6</v>
      </c>
      <c r="C12" s="100" t="s">
        <v>175</v>
      </c>
      <c r="D12" s="100"/>
      <c r="E12" s="101" t="s">
        <v>181</v>
      </c>
      <c r="F12" s="101"/>
      <c r="G12" s="101"/>
      <c r="H12" s="101"/>
      <c r="I12" s="101"/>
      <c r="J12" s="100"/>
      <c r="K12" s="100"/>
      <c r="L12" s="8"/>
      <c r="S12" t="s">
        <v>168</v>
      </c>
    </row>
    <row r="13" spans="1:21" x14ac:dyDescent="0.25">
      <c r="A13" s="8">
        <v>45378</v>
      </c>
      <c r="B13" s="9">
        <v>0.7</v>
      </c>
      <c r="C13" s="101" t="s">
        <v>175</v>
      </c>
      <c r="D13" s="101"/>
      <c r="E13" s="101" t="s">
        <v>182</v>
      </c>
      <c r="F13" s="101"/>
      <c r="G13" s="101"/>
      <c r="H13" s="101"/>
      <c r="I13" s="101"/>
      <c r="J13" s="100"/>
      <c r="K13" s="100"/>
      <c r="L13" s="8"/>
    </row>
    <row r="14" spans="1:21" x14ac:dyDescent="0.25">
      <c r="A14" s="8">
        <v>45378</v>
      </c>
      <c r="B14" s="9">
        <v>1</v>
      </c>
      <c r="C14" s="101" t="s">
        <v>175</v>
      </c>
      <c r="D14" s="101"/>
      <c r="E14" s="101" t="s">
        <v>183</v>
      </c>
      <c r="F14" s="101"/>
      <c r="G14" s="101"/>
      <c r="H14" s="101"/>
      <c r="I14" s="101"/>
      <c r="J14" s="100" t="s">
        <v>179</v>
      </c>
      <c r="K14" s="100"/>
      <c r="L14" s="8">
        <v>45378</v>
      </c>
      <c r="S14" t="s">
        <v>168</v>
      </c>
    </row>
    <row r="15" spans="1:21" x14ac:dyDescent="0.25">
      <c r="A15" s="8">
        <v>45517</v>
      </c>
      <c r="B15" s="9">
        <v>1.1000000000000001</v>
      </c>
      <c r="C15" s="101" t="s">
        <v>199</v>
      </c>
      <c r="D15" s="101"/>
      <c r="E15" s="101" t="s">
        <v>202</v>
      </c>
      <c r="F15" s="101"/>
      <c r="G15" s="101"/>
      <c r="H15" s="101"/>
      <c r="I15" s="101"/>
      <c r="J15" s="100"/>
      <c r="K15" s="100"/>
      <c r="L15" s="8"/>
    </row>
    <row r="16" spans="1:21" ht="13.8" thickBot="1" x14ac:dyDescent="0.3">
      <c r="A16" s="8"/>
      <c r="B16" s="10"/>
      <c r="C16" s="107"/>
      <c r="D16" s="107"/>
      <c r="E16" s="107"/>
      <c r="F16" s="107"/>
      <c r="G16" s="107"/>
      <c r="H16" s="107"/>
      <c r="I16" s="107"/>
      <c r="J16" s="107"/>
      <c r="K16" s="107"/>
      <c r="L16" s="8"/>
      <c r="S16" t="s">
        <v>168</v>
      </c>
    </row>
    <row r="17" spans="1:19" ht="13.8" thickTop="1" x14ac:dyDescent="0.25"/>
    <row r="18" spans="1:19" x14ac:dyDescent="0.25">
      <c r="A18" s="12" t="s">
        <v>184</v>
      </c>
      <c r="B18" s="13"/>
      <c r="S18" t="s">
        <v>168</v>
      </c>
    </row>
    <row r="19" spans="1:19" x14ac:dyDescent="0.25">
      <c r="A19" s="66" t="s">
        <v>185</v>
      </c>
    </row>
    <row r="20" spans="1:19" x14ac:dyDescent="0.25">
      <c r="A20" s="22" t="s">
        <v>186</v>
      </c>
      <c r="B20" s="22"/>
      <c r="C20" s="22"/>
    </row>
    <row r="21" spans="1:19" x14ac:dyDescent="0.25">
      <c r="A21" s="32" t="b">
        <v>0</v>
      </c>
      <c r="S21" t="s">
        <v>187</v>
      </c>
    </row>
    <row r="23" spans="1:19" x14ac:dyDescent="0.25">
      <c r="A23" s="1" t="s">
        <v>188</v>
      </c>
    </row>
    <row r="24" spans="1:19" x14ac:dyDescent="0.25">
      <c r="A24" t="s">
        <v>189</v>
      </c>
    </row>
    <row r="25" spans="1:19" x14ac:dyDescent="0.25">
      <c r="A25" s="101" t="s">
        <v>190</v>
      </c>
      <c r="B25" s="100"/>
      <c r="C25" s="100"/>
      <c r="D25" s="100"/>
      <c r="E25" s="100"/>
      <c r="F25" s="100"/>
      <c r="G25" s="100"/>
      <c r="H25" s="100"/>
      <c r="I25" s="100"/>
      <c r="J25" s="100"/>
    </row>
    <row r="26" spans="1:19" x14ac:dyDescent="0.25">
      <c r="A26" s="101" t="s">
        <v>191</v>
      </c>
      <c r="B26" s="100"/>
      <c r="C26" s="100"/>
      <c r="D26" s="100"/>
      <c r="E26" s="100"/>
      <c r="F26" s="100"/>
      <c r="G26" s="100"/>
      <c r="H26" s="100"/>
      <c r="I26" s="100"/>
      <c r="J26" s="100"/>
    </row>
    <row r="27" spans="1:19" x14ac:dyDescent="0.25">
      <c r="A27" s="102" t="s">
        <v>192</v>
      </c>
      <c r="B27" s="100"/>
      <c r="C27" s="100"/>
      <c r="D27" s="100"/>
      <c r="E27" s="100"/>
      <c r="F27" s="100"/>
      <c r="G27" s="100"/>
      <c r="H27" s="100"/>
      <c r="I27" s="100"/>
      <c r="J27" s="100"/>
    </row>
    <row r="28" spans="1:19" x14ac:dyDescent="0.25">
      <c r="A28" s="103" t="s">
        <v>193</v>
      </c>
      <c r="B28" s="103"/>
      <c r="C28" s="103"/>
      <c r="D28" s="103"/>
      <c r="E28" s="103"/>
      <c r="F28" s="103"/>
      <c r="G28" s="103"/>
      <c r="H28" s="103"/>
      <c r="I28" s="103"/>
      <c r="J28" s="103"/>
    </row>
    <row r="29" spans="1:19" x14ac:dyDescent="0.25">
      <c r="A29" s="103" t="s">
        <v>194</v>
      </c>
      <c r="B29" s="103"/>
      <c r="C29" s="103"/>
      <c r="D29" s="103"/>
      <c r="E29" s="103"/>
      <c r="F29" s="103"/>
      <c r="G29" s="103"/>
      <c r="H29" s="103"/>
      <c r="I29" s="103"/>
      <c r="J29" s="103"/>
    </row>
    <row r="30" spans="1:19" x14ac:dyDescent="0.25">
      <c r="A30" s="103" t="s">
        <v>195</v>
      </c>
      <c r="B30" s="103"/>
      <c r="C30" s="103"/>
      <c r="D30" s="103"/>
      <c r="E30" s="103"/>
      <c r="F30" s="103"/>
      <c r="G30" s="103"/>
      <c r="H30" s="103"/>
      <c r="I30" s="103"/>
      <c r="J30" s="103"/>
    </row>
    <row r="31" spans="1:19" x14ac:dyDescent="0.25">
      <c r="A31" s="86" t="s">
        <v>196</v>
      </c>
      <c r="B31" s="82"/>
      <c r="C31" s="82"/>
      <c r="D31" s="82"/>
      <c r="E31" s="82"/>
      <c r="F31" s="82"/>
      <c r="G31" s="82"/>
      <c r="H31" s="82"/>
      <c r="I31" s="82"/>
      <c r="J31" s="82"/>
    </row>
    <row r="32" spans="1:19" x14ac:dyDescent="0.25">
      <c r="A32" s="103" t="s">
        <v>197</v>
      </c>
      <c r="B32" s="103"/>
      <c r="C32" s="103"/>
      <c r="D32" s="103"/>
      <c r="E32" s="103"/>
      <c r="F32" s="103"/>
      <c r="G32" s="103"/>
      <c r="H32" s="103"/>
      <c r="I32" s="103"/>
      <c r="J32" s="103"/>
    </row>
    <row r="33" spans="1:10" x14ac:dyDescent="0.25">
      <c r="A33" s="100"/>
      <c r="B33" s="100"/>
      <c r="C33" s="100"/>
      <c r="D33" s="100"/>
      <c r="E33" s="100"/>
      <c r="F33" s="100"/>
      <c r="G33" s="100"/>
      <c r="H33" s="100"/>
      <c r="I33" s="100"/>
      <c r="J33" s="100"/>
    </row>
    <row r="34" spans="1:10" x14ac:dyDescent="0.25">
      <c r="A34" s="100"/>
      <c r="B34" s="100"/>
      <c r="C34" s="100"/>
      <c r="D34" s="100"/>
      <c r="E34" s="100"/>
      <c r="F34" s="100"/>
      <c r="G34" s="100"/>
      <c r="H34" s="100"/>
      <c r="I34" s="100"/>
      <c r="J34" s="100"/>
    </row>
    <row r="35" spans="1:10" x14ac:dyDescent="0.25">
      <c r="A35" s="100"/>
      <c r="B35" s="100"/>
      <c r="C35" s="100"/>
      <c r="D35" s="100"/>
      <c r="E35" s="100"/>
      <c r="F35" s="100"/>
      <c r="G35" s="100"/>
      <c r="H35" s="100"/>
      <c r="I35" s="100"/>
      <c r="J35" s="100"/>
    </row>
    <row r="36" spans="1:10" x14ac:dyDescent="0.25">
      <c r="A36" s="100"/>
      <c r="B36" s="100"/>
      <c r="C36" s="100"/>
      <c r="D36" s="100"/>
      <c r="E36" s="100"/>
      <c r="F36" s="100"/>
      <c r="G36" s="100"/>
      <c r="H36" s="100"/>
      <c r="I36" s="100"/>
      <c r="J36" s="100"/>
    </row>
    <row r="37" spans="1:10" x14ac:dyDescent="0.25">
      <c r="A37" s="100"/>
      <c r="B37" s="100"/>
      <c r="C37" s="100"/>
      <c r="D37" s="100"/>
      <c r="E37" s="100"/>
      <c r="F37" s="100"/>
      <c r="G37" s="100"/>
      <c r="H37" s="100"/>
      <c r="I37" s="100"/>
      <c r="J37" s="100"/>
    </row>
    <row r="38" spans="1:10" x14ac:dyDescent="0.25">
      <c r="A38" s="100"/>
      <c r="B38" s="100"/>
      <c r="C38" s="100"/>
      <c r="D38" s="100"/>
      <c r="E38" s="100"/>
      <c r="F38" s="100"/>
      <c r="G38" s="100"/>
      <c r="H38" s="100"/>
      <c r="I38" s="100"/>
      <c r="J38" s="100"/>
    </row>
    <row r="39" spans="1:10" x14ac:dyDescent="0.25">
      <c r="A39" s="100"/>
      <c r="B39" s="100"/>
      <c r="C39" s="100"/>
      <c r="D39" s="100"/>
      <c r="E39" s="100"/>
      <c r="F39" s="100"/>
      <c r="G39" s="100"/>
      <c r="H39" s="100"/>
      <c r="I39" s="100"/>
      <c r="J39" s="100"/>
    </row>
    <row r="40" spans="1:10" x14ac:dyDescent="0.25">
      <c r="A40" s="100"/>
      <c r="B40" s="100"/>
      <c r="C40" s="100"/>
      <c r="D40" s="100"/>
      <c r="E40" s="100"/>
      <c r="F40" s="100"/>
      <c r="G40" s="100"/>
      <c r="H40" s="100"/>
      <c r="I40" s="100"/>
      <c r="J40" s="100"/>
    </row>
    <row r="41" spans="1:10" x14ac:dyDescent="0.25">
      <c r="A41" s="100"/>
      <c r="B41" s="100"/>
      <c r="C41" s="100"/>
      <c r="D41" s="100"/>
      <c r="E41" s="100"/>
      <c r="F41" s="100"/>
      <c r="G41" s="100"/>
      <c r="H41" s="100"/>
      <c r="I41" s="100"/>
      <c r="J41" s="100"/>
    </row>
    <row r="42" spans="1:10" x14ac:dyDescent="0.25">
      <c r="A42" s="100"/>
      <c r="B42" s="100"/>
      <c r="C42" s="100"/>
      <c r="D42" s="100"/>
      <c r="E42" s="100"/>
      <c r="F42" s="100"/>
      <c r="G42" s="100"/>
      <c r="H42" s="100"/>
      <c r="I42" s="100"/>
      <c r="J42" s="100"/>
    </row>
    <row r="43" spans="1:10" x14ac:dyDescent="0.25">
      <c r="A43" s="100"/>
      <c r="B43" s="100"/>
      <c r="C43" s="100"/>
      <c r="D43" s="100"/>
      <c r="E43" s="100"/>
      <c r="F43" s="100"/>
      <c r="G43" s="100"/>
      <c r="H43" s="100"/>
      <c r="I43" s="100"/>
      <c r="J43" s="100"/>
    </row>
    <row r="44" spans="1:10" x14ac:dyDescent="0.25">
      <c r="A44" s="100"/>
      <c r="B44" s="100"/>
      <c r="C44" s="100"/>
      <c r="D44" s="100"/>
      <c r="E44" s="100"/>
      <c r="F44" s="100"/>
      <c r="G44" s="100"/>
      <c r="H44" s="100"/>
      <c r="I44" s="100"/>
      <c r="J44" s="100"/>
    </row>
    <row r="45" spans="1:10" x14ac:dyDescent="0.25">
      <c r="A45" s="100"/>
      <c r="B45" s="100"/>
      <c r="C45" s="100"/>
      <c r="D45" s="100"/>
      <c r="E45" s="100"/>
      <c r="F45" s="100"/>
      <c r="G45" s="100"/>
      <c r="H45" s="100"/>
      <c r="I45" s="100"/>
      <c r="J45" s="100"/>
    </row>
    <row r="46" spans="1:10" x14ac:dyDescent="0.25">
      <c r="A46" s="100"/>
      <c r="B46" s="100"/>
      <c r="C46" s="100"/>
      <c r="D46" s="100"/>
      <c r="E46" s="100"/>
      <c r="F46" s="100"/>
      <c r="G46" s="100"/>
      <c r="H46" s="100"/>
      <c r="I46" s="100"/>
      <c r="J46" s="100"/>
    </row>
    <row r="47" spans="1:10" x14ac:dyDescent="0.25">
      <c r="A47" s="100"/>
      <c r="B47" s="100"/>
      <c r="C47" s="100"/>
      <c r="D47" s="100"/>
      <c r="E47" s="100"/>
      <c r="F47" s="100"/>
      <c r="G47" s="100"/>
      <c r="H47" s="100"/>
      <c r="I47" s="100"/>
      <c r="J47" s="100"/>
    </row>
    <row r="48" spans="1:10" x14ac:dyDescent="0.25">
      <c r="A48" s="100"/>
      <c r="B48" s="100"/>
      <c r="C48" s="100"/>
      <c r="D48" s="100"/>
      <c r="E48" s="100"/>
      <c r="F48" s="100"/>
      <c r="G48" s="100"/>
      <c r="H48" s="100"/>
      <c r="I48" s="100"/>
      <c r="J48" s="100"/>
    </row>
    <row r="49" spans="1:10" x14ac:dyDescent="0.25">
      <c r="A49" s="100"/>
      <c r="B49" s="100"/>
      <c r="C49" s="100"/>
      <c r="D49" s="100"/>
      <c r="E49" s="100"/>
      <c r="F49" s="100"/>
      <c r="G49" s="100"/>
      <c r="H49" s="100"/>
      <c r="I49" s="100"/>
      <c r="J49" s="100"/>
    </row>
    <row r="50" spans="1:10" x14ac:dyDescent="0.25">
      <c r="A50" s="100"/>
      <c r="B50" s="100"/>
      <c r="C50" s="100"/>
      <c r="D50" s="100"/>
      <c r="E50" s="100"/>
      <c r="F50" s="100"/>
      <c r="G50" s="100"/>
      <c r="H50" s="100"/>
      <c r="I50" s="100"/>
      <c r="J50" s="100"/>
    </row>
    <row r="51" spans="1:10" x14ac:dyDescent="0.25">
      <c r="A51" s="100"/>
      <c r="B51" s="100"/>
      <c r="C51" s="100"/>
      <c r="D51" s="100"/>
      <c r="E51" s="100"/>
      <c r="F51" s="100"/>
      <c r="G51" s="100"/>
      <c r="H51" s="100"/>
      <c r="I51" s="100"/>
      <c r="J51" s="100"/>
    </row>
    <row r="52" spans="1:10" x14ac:dyDescent="0.25">
      <c r="A52" s="100"/>
      <c r="B52" s="100"/>
      <c r="C52" s="100"/>
      <c r="D52" s="100"/>
      <c r="E52" s="100"/>
      <c r="F52" s="100"/>
      <c r="G52" s="100"/>
      <c r="H52" s="100"/>
      <c r="I52" s="100"/>
      <c r="J52" s="100"/>
    </row>
    <row r="53" spans="1:10" x14ac:dyDescent="0.25">
      <c r="A53" s="100"/>
      <c r="B53" s="100"/>
      <c r="C53" s="100"/>
      <c r="D53" s="100"/>
      <c r="E53" s="100"/>
      <c r="F53" s="100"/>
      <c r="G53" s="100"/>
      <c r="H53" s="100"/>
      <c r="I53" s="100"/>
      <c r="J53" s="100"/>
    </row>
    <row r="54" spans="1:10" x14ac:dyDescent="0.25">
      <c r="A54" s="100"/>
      <c r="B54" s="100"/>
      <c r="C54" s="100"/>
      <c r="D54" s="100"/>
      <c r="E54" s="100"/>
      <c r="F54" s="100"/>
      <c r="G54" s="100"/>
      <c r="H54" s="100"/>
      <c r="I54" s="100"/>
      <c r="J54" s="100"/>
    </row>
  </sheetData>
  <mergeCells count="59">
    <mergeCell ref="C15:D15"/>
    <mergeCell ref="E15:I15"/>
    <mergeCell ref="J15:K15"/>
    <mergeCell ref="C16:D16"/>
    <mergeCell ref="E16:I16"/>
    <mergeCell ref="J16:K16"/>
    <mergeCell ref="C13:D13"/>
    <mergeCell ref="E13:I13"/>
    <mergeCell ref="J13:K13"/>
    <mergeCell ref="C14:D14"/>
    <mergeCell ref="E14:I14"/>
    <mergeCell ref="J14:K14"/>
    <mergeCell ref="C11:D11"/>
    <mergeCell ref="E11:I11"/>
    <mergeCell ref="J11:K11"/>
    <mergeCell ref="C12:D12"/>
    <mergeCell ref="E12:I12"/>
    <mergeCell ref="J12:K12"/>
    <mergeCell ref="C9:D9"/>
    <mergeCell ref="E9:I9"/>
    <mergeCell ref="J9:K9"/>
    <mergeCell ref="C10:D10"/>
    <mergeCell ref="E10:I10"/>
    <mergeCell ref="J10:K10"/>
    <mergeCell ref="C7:D7"/>
    <mergeCell ref="E7:I7"/>
    <mergeCell ref="J7:K7"/>
    <mergeCell ref="C8:D8"/>
    <mergeCell ref="E8:I8"/>
    <mergeCell ref="J8:K8"/>
    <mergeCell ref="A46:J46"/>
    <mergeCell ref="A47:J47"/>
    <mergeCell ref="A38:J38"/>
    <mergeCell ref="A39:J39"/>
    <mergeCell ref="A40:J40"/>
    <mergeCell ref="A41:J41"/>
    <mergeCell ref="A42:J42"/>
    <mergeCell ref="A36:J36"/>
    <mergeCell ref="A37:J37"/>
    <mergeCell ref="A43:J43"/>
    <mergeCell ref="A44:J44"/>
    <mergeCell ref="A45:J45"/>
    <mergeCell ref="A30:J30"/>
    <mergeCell ref="A32:J32"/>
    <mergeCell ref="A33:J33"/>
    <mergeCell ref="A34:J34"/>
    <mergeCell ref="A35:J35"/>
    <mergeCell ref="A25:J25"/>
    <mergeCell ref="A26:J26"/>
    <mergeCell ref="A27:J27"/>
    <mergeCell ref="A28:J28"/>
    <mergeCell ref="A29:J29"/>
    <mergeCell ref="A53:J53"/>
    <mergeCell ref="A54:J54"/>
    <mergeCell ref="A48:J48"/>
    <mergeCell ref="A49:J49"/>
    <mergeCell ref="A50:J50"/>
    <mergeCell ref="A51:J51"/>
    <mergeCell ref="A52:J52"/>
  </mergeCells>
  <pageMargins left="0.7" right="0.7" top="0.75" bottom="0.75" header="0.3" footer="0.3"/>
  <headerFooter>
    <oddFooter>&amp;C_x000D_&amp;1#&amp;"Calibri"&amp;12&amp;K000000 OFFICIAL</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25" r:id="rId3" name="Check Box 1">
              <controlPr defaultSize="0" autoFill="0" autoLine="0" autoPict="0">
                <anchor moveWithCells="1">
                  <from>
                    <xdr:col>0</xdr:col>
                    <xdr:colOff>53340</xdr:colOff>
                    <xdr:row>20</xdr:row>
                    <xdr:rowOff>53340</xdr:rowOff>
                  </from>
                  <to>
                    <xdr:col>2</xdr:col>
                    <xdr:colOff>487680</xdr:colOff>
                    <xdr:row>21</xdr:row>
                    <xdr:rowOff>106680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ct:contentTypeSchema xmlns:ct="http://schemas.microsoft.com/office/2006/metadata/contentType" xmlns:ma="http://schemas.microsoft.com/office/2006/metadata/properties/metaAttributes" ct:_="" ma:_="" ma:contentTypeName="ECM V2 Project" ma:contentTypeID="0x0101009298E819CE1EBB4F8D2096B3E0F0C2911D0057BAE833FC945C458B04D65D59F4F479" ma:contentTypeVersion="307" ma:contentTypeDescription="All project related information. The library can be used to manage multiple projects." ma:contentTypeScope="" ma:versionID="1058dd22ee5adcd13fc686f3eedc2089">
  <xsd:schema xmlns:xsd="http://www.w3.org/2001/XMLSchema" xmlns:xs="http://www.w3.org/2001/XMLSchema" xmlns:p="http://schemas.microsoft.com/office/2006/metadata/properties" xmlns:ns1="http://schemas.microsoft.com/sharepoint/v3" xmlns:ns2="9fd47c19-1c4a-4d7d-b342-c10cef269344" xmlns:ns3="a5f32de4-e402-4188-b034-e71ca7d22e54" xmlns:ns4="05aa45cf-ed89-4733-97a8-db4ce5c51511" xmlns:ns5="696f9328-2413-44b2-ac4f-8dccb9680efd" xmlns:ns6="676c2d1c-48b7-4234-82e7-69a583aebcb4" targetNamespace="http://schemas.microsoft.com/office/2006/metadata/properties" ma:root="true" ma:fieldsID="171c1356594f6bbbd9534345affbadfb" ns1:_="" ns2:_="" ns3:_="" ns4:_="" ns5:_="" ns6:_="">
    <xsd:import namespace="http://schemas.microsoft.com/sharepoint/v3"/>
    <xsd:import namespace="9fd47c19-1c4a-4d7d-b342-c10cef269344"/>
    <xsd:import namespace="a5f32de4-e402-4188-b034-e71ca7d22e54"/>
    <xsd:import namespace="05aa45cf-ed89-4733-97a8-db4ce5c51511"/>
    <xsd:import namespace="696f9328-2413-44b2-ac4f-8dccb9680efd"/>
    <xsd:import namespace="676c2d1c-48b7-4234-82e7-69a583aebcb4"/>
    <xsd:element name="properties">
      <xsd:complexType>
        <xsd:sequence>
          <xsd:element name="documentManagement">
            <xsd:complexType>
              <xsd:all>
                <xsd:element ref="ns3:_dlc_DocId" minOccurs="0"/>
                <xsd:element ref="ns3:_dlc_DocIdUrl" minOccurs="0"/>
                <xsd:element ref="ns3:_dlc_DocIdPersistId" minOccurs="0"/>
                <xsd:element ref="ns2:pd01c257034b4e86b1f58279a3bd54c6" minOccurs="0"/>
                <xsd:element ref="ns2:TaxCatchAll" minOccurs="0"/>
                <xsd:element ref="ns2:TaxCatchAllLabel" minOccurs="0"/>
                <xsd:element ref="ns2:fb3179c379644f499d7166d0c985669b" minOccurs="0"/>
                <xsd:element ref="ns2:b9b43b809ea4445880dbf70bb9849525" minOccurs="0"/>
                <xsd:element ref="ns2:Project_Phase" minOccurs="0"/>
                <xsd:element ref="ns2:f2ccc2d036544b63b99cbcec8aa9ae6a" minOccurs="0"/>
                <xsd:element ref="ns2:g91c59fb10974fa1a03160ad8386f0f4" minOccurs="0"/>
                <xsd:element ref="ns4:DLCPolicyLabelClientValue" minOccurs="0"/>
                <xsd:element ref="ns4:DLCPolicyLabelLock" minOccurs="0"/>
                <xsd:element ref="ns1:_dlc_Exempt" minOccurs="0"/>
                <xsd:element ref="ns4:DLCPolicyLabelValue" minOccurs="0"/>
                <xsd:element ref="ns5:MediaServiceMetadata" minOccurs="0"/>
                <xsd:element ref="ns5:MediaServiceFastMetadata" minOccurs="0"/>
                <xsd:element ref="ns5:MediaServiceAutoKeyPoints" minOccurs="0"/>
                <xsd:element ref="ns5:MediaServiceKeyPoints" minOccurs="0"/>
                <xsd:element ref="ns6:SharedWithUsers" minOccurs="0"/>
                <xsd:element ref="ns6:SharedWithDetails" minOccurs="0"/>
                <xsd:element ref="ns5:MediaServiceDateTaken" minOccurs="0"/>
                <xsd:element ref="ns5:MediaLengthInSeconds" minOccurs="0"/>
                <xsd:element ref="ns2:ProjName" minOccurs="0"/>
                <xsd:element ref="ns5:lcf76f155ced4ddcb4097134ff3c332f" minOccurs="0"/>
                <xsd:element ref="ns5:MediaServiceOCR" minOccurs="0"/>
                <xsd:element ref="ns5:MediaServiceGenerationTime" minOccurs="0"/>
                <xsd:element ref="ns5:MediaServiceEventHashCode" minOccurs="0"/>
                <xsd:element ref="ns5:MediaServiceObjectDetectorVersions" minOccurs="0"/>
                <xsd:element ref="ns5:MediaServiceLocation"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5"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fd47c19-1c4a-4d7d-b342-c10cef269344" elementFormDefault="qualified">
    <xsd:import namespace="http://schemas.microsoft.com/office/2006/documentManagement/types"/>
    <xsd:import namespace="http://schemas.microsoft.com/office/infopath/2007/PartnerControls"/>
    <xsd:element name="pd01c257034b4e86b1f58279a3bd54c6" ma:index="11" nillable="true" ma:taxonomy="true" ma:internalName="pd01c257034b4e86b1f58279a3bd54c6" ma:taxonomyFieldName="Security_x0020_Classification" ma:displayName="Security Classification" ma:readOnly="false" ma:default="1;#Unclassified|7fa379f4-4aba-4692-ab80-7d39d3a23cf4" ma:fieldId="{9d01c257-034b-4e86-b1f5-8279a3bd54c6}" ma:sspId="797aeec6-0273-40f2-ab3e-beee73212332" ma:termSetId="6da6c671-4dae-4188-8808-548c864e9f8b"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495f30dc-3647-487b-ae64-860e47b4c5d9}" ma:internalName="TaxCatchAll" ma:showField="CatchAllData" ma:web="2b9a787f-f73d-4ae6-b9d7-68556bf01750">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495f30dc-3647-487b-ae64-860e47b4c5d9}" ma:internalName="TaxCatchAllLabel" ma:readOnly="true" ma:showField="CatchAllDataLabel" ma:web="2b9a787f-f73d-4ae6-b9d7-68556bf01750">
      <xsd:complexType>
        <xsd:complexContent>
          <xsd:extension base="dms:MultiChoiceLookup">
            <xsd:sequence>
              <xsd:element name="Value" type="dms:Lookup" maxOccurs="unbounded" minOccurs="0" nillable="true"/>
            </xsd:sequence>
          </xsd:extension>
        </xsd:complexContent>
      </xsd:complexType>
    </xsd:element>
    <xsd:element name="fb3179c379644f499d7166d0c985669b" ma:index="15" nillable="true" ma:taxonomy="true" ma:internalName="fb3179c379644f499d7166d0c985669b" ma:taxonomyFieldName="Dissemination_x0020_Limiting_x0020_Marker" ma:displayName="Dissemination Limiting Marker" ma:readOnly="false" ma:default="2;#FOUO|955eb6fc-b35a-4808-8aa5-31e514fa3f26" ma:fieldId="{fb3179c3-7964-4f49-9d71-66d0c985669b}" ma:sspId="797aeec6-0273-40f2-ab3e-beee73212332" ma:termSetId="f41b4dff-1c0e-42ed-b4e6-3638cbec140f" ma:anchorId="00000000-0000-0000-0000-000000000000" ma:open="false" ma:isKeyword="false">
      <xsd:complexType>
        <xsd:sequence>
          <xsd:element ref="pc:Terms" minOccurs="0" maxOccurs="1"/>
        </xsd:sequence>
      </xsd:complexType>
    </xsd:element>
    <xsd:element name="b9b43b809ea4445880dbf70bb9849525" ma:index="17" nillable="true" ma:taxonomy="true" ma:internalName="b9b43b809ea4445880dbf70bb9849525" ma:taxonomyFieldName="Department_x0020_Document_x0020_Type" ma:displayName="Department Document Type" ma:default="" ma:fieldId="{b9b43b80-9ea4-4458-80db-f70bb9849525}" ma:sspId="797aeec6-0273-40f2-ab3e-beee73212332" ma:termSetId="356315ab-6133-43a1-a2d6-d78a601e579c" ma:anchorId="00000000-0000-0000-0000-000000000000" ma:open="false" ma:isKeyword="false">
      <xsd:complexType>
        <xsd:sequence>
          <xsd:element ref="pc:Terms" minOccurs="0" maxOccurs="1"/>
        </xsd:sequence>
      </xsd:complexType>
    </xsd:element>
    <xsd:element name="Project_Phase" ma:index="19" nillable="true" ma:displayName="Project_Phase" ma:format="Dropdown" ma:internalName="Project_Phase">
      <xsd:simpleType>
        <xsd:restriction base="dms:Choice">
          <xsd:enumeration value="Initiate"/>
          <xsd:enumeration value="Plan"/>
          <xsd:enumeration value="Build"/>
          <xsd:enumeration value="Test"/>
          <xsd:enumeration value="Implement"/>
          <xsd:enumeration value="Run"/>
        </xsd:restriction>
      </xsd:simpleType>
    </xsd:element>
    <xsd:element name="f2ccc2d036544b63b99cbcec8aa9ae6a" ma:index="20" ma:taxonomy="true" ma:internalName="f2ccc2d036544b63b99cbcec8aa9ae6a" ma:taxonomyFieldName="Records_x0020_Class_x0020_Project" ma:displayName="Classification" ma:readOnly="false" ma:default="" ma:fieldId="{f2ccc2d0-3654-4b63-b99c-bcec8aa9ae6a}" ma:sspId="797aeec6-0273-40f2-ab3e-beee73212332" ma:termSetId="4258747f-0974-48f0-ac10-46f208a52cd4" ma:anchorId="6988e523-b3ea-42d5-8ccf-de7bd6c5ed85" ma:open="false" ma:isKeyword="false">
      <xsd:complexType>
        <xsd:sequence>
          <xsd:element ref="pc:Terms" minOccurs="0" maxOccurs="1"/>
        </xsd:sequence>
      </xsd:complexType>
    </xsd:element>
    <xsd:element name="g91c59fb10974fa1a03160ad8386f0f4" ma:index="21" nillable="true" ma:taxonomy="true" ma:internalName="g91c59fb10974fa1a03160ad8386f0f4" ma:taxonomyFieldName="Record_x0020_Purpose" ma:displayName="Record Purpose" ma:readOnly="false" ma:default="" ma:fieldId="{091c59fb-1097-4fa1-a031-60ad8386f0f4}" ma:sspId="797aeec6-0273-40f2-ab3e-beee73212332" ma:termSetId="bcf5a239-fe11-49e0-8a78-d51fb720f0dd" ma:anchorId="00000000-0000-0000-0000-000000000000" ma:open="false" ma:isKeyword="false">
      <xsd:complexType>
        <xsd:sequence>
          <xsd:element ref="pc:Terms" minOccurs="0" maxOccurs="1"/>
        </xsd:sequence>
      </xsd:complexType>
    </xsd:element>
    <xsd:element name="ProjName" ma:index="36" nillable="true" ma:displayName="Project Name" ma:description="ECM V2 Project Name" ma:format="Dropdown" ma:indexed="true" ma:internalName="ProjName">
      <xsd:simpleType>
        <xsd:union memberTypes="dms:Text">
          <xsd:simpleType>
            <xsd:restriction base="dms:Choice">
              <xsd:enumeration value="Add Project Name"/>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a5f32de4-e402-4188-b034-e71ca7d22e5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5aa45cf-ed89-4733-97a8-db4ce5c51511" elementFormDefault="qualified">
    <xsd:import namespace="http://schemas.microsoft.com/office/2006/documentManagement/types"/>
    <xsd:import namespace="http://schemas.microsoft.com/office/infopath/2007/PartnerControls"/>
    <xsd:element name="DLCPolicyLabelClientValue" ma:index="23"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24" nillable="true" ma:displayName="Label Locked" ma:description="Indicates whether the label should be updated when item properties are modified." ma:hidden="true" ma:internalName="DLCPolicyLabelLock" ma:readOnly="false">
      <xsd:simpleType>
        <xsd:restriction base="dms:Text"/>
      </xsd:simpleType>
    </xsd:element>
    <xsd:element name="DLCPolicyLabelValue" ma:index="26" nillable="true" ma:displayName="Label" ma:description="Stores the current value of the label." ma:internalName="DLCPolicyLabelValue"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96f9328-2413-44b2-ac4f-8dccb9680efd" elementFormDefault="qualified">
    <xsd:import namespace="http://schemas.microsoft.com/office/2006/documentManagement/types"/>
    <xsd:import namespace="http://schemas.microsoft.com/office/infopath/2007/PartnerControls"/>
    <xsd:element name="MediaServiceMetadata" ma:index="27" nillable="true" ma:displayName="MediaServiceMetadata" ma:hidden="true" ma:internalName="MediaServiceMetadata" ma:readOnly="true">
      <xsd:simpleType>
        <xsd:restriction base="dms:Note"/>
      </xsd:simpleType>
    </xsd:element>
    <xsd:element name="MediaServiceFastMetadata" ma:index="28" nillable="true" ma:displayName="MediaServiceFastMetadata" ma:hidden="true" ma:internalName="MediaServiceFastMetadata" ma:readOnly="true">
      <xsd:simpleType>
        <xsd:restriction base="dms:Note"/>
      </xsd:simpleType>
    </xsd:element>
    <xsd:element name="MediaServiceAutoKeyPoints" ma:index="29" nillable="true" ma:displayName="MediaServiceAutoKeyPoints" ma:hidden="true" ma:internalName="MediaServiceAutoKeyPoints" ma:readOnly="true">
      <xsd:simpleType>
        <xsd:restriction base="dms:Note"/>
      </xsd:simpleType>
    </xsd:element>
    <xsd:element name="MediaServiceKeyPoints" ma:index="30" nillable="true" ma:displayName="KeyPoints" ma:internalName="MediaServiceKeyPoints" ma:readOnly="true">
      <xsd:simpleType>
        <xsd:restriction base="dms:Note">
          <xsd:maxLength value="255"/>
        </xsd:restriction>
      </xsd:simpleType>
    </xsd:element>
    <xsd:element name="MediaServiceDateTaken" ma:index="33" nillable="true" ma:displayName="MediaServiceDateTaken" ma:hidden="true" ma:internalName="MediaServiceDateTaken" ma:readOnly="true">
      <xsd:simpleType>
        <xsd:restriction base="dms:Text"/>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8" nillable="true" ma:taxonomy="true" ma:internalName="lcf76f155ced4ddcb4097134ff3c332f" ma:taxonomyFieldName="MediaServiceImageTags" ma:displayName="Image Tags" ma:readOnly="false" ma:fieldId="{5cf76f15-5ced-4ddc-b409-7134ff3c332f}" ma:taxonomyMulti="true" ma:sspId="797aeec6-0273-40f2-ab3e-beee73212332" ma:termSetId="09814cd3-568e-fe90-9814-8d621ff8fb84" ma:anchorId="fba54fb3-c3e1-fe81-a776-ca4b69148c4d" ma:open="true" ma:isKeyword="false">
      <xsd:complexType>
        <xsd:sequence>
          <xsd:element ref="pc:Terms" minOccurs="0" maxOccurs="1"/>
        </xsd:sequence>
      </xsd:complexType>
    </xsd:element>
    <xsd:element name="MediaServiceOCR" ma:index="39" nillable="true" ma:displayName="Extracted Text" ma:internalName="MediaServiceOCR" ma:readOnly="true">
      <xsd:simpleType>
        <xsd:restriction base="dms:Note">
          <xsd:maxLength value="255"/>
        </xsd:restriction>
      </xsd:simpleType>
    </xsd:element>
    <xsd:element name="MediaServiceGenerationTime" ma:index="40" nillable="true" ma:displayName="MediaServiceGenerationTime" ma:hidden="true" ma:internalName="MediaServiceGenerationTime" ma:readOnly="true">
      <xsd:simpleType>
        <xsd:restriction base="dms:Text"/>
      </xsd:simpleType>
    </xsd:element>
    <xsd:element name="MediaServiceEventHashCode" ma:index="41" nillable="true" ma:displayName="MediaServiceEventHashCode" ma:hidden="true" ma:internalName="MediaServiceEventHashCode" ma:readOnly="true">
      <xsd:simpleType>
        <xsd:restriction base="dms:Text"/>
      </xsd:simpleType>
    </xsd:element>
    <xsd:element name="MediaServiceObjectDetectorVersions" ma:index="42" nillable="true" ma:displayName="MediaServiceObjectDetectorVersions" ma:hidden="true" ma:indexed="true" ma:internalName="MediaServiceObjectDetectorVersions" ma:readOnly="true">
      <xsd:simpleType>
        <xsd:restriction base="dms:Text"/>
      </xsd:simpleType>
    </xsd:element>
    <xsd:element name="MediaServiceLocation" ma:index="43" nillable="true" ma:displayName="Location" ma:indexed="true" ma:internalName="MediaServiceLocation" ma:readOnly="true">
      <xsd:simpleType>
        <xsd:restriction base="dms:Text"/>
      </xsd:simpleType>
    </xsd:element>
    <xsd:element name="MediaServiceSearchProperties" ma:index="4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6c2d1c-48b7-4234-82e7-69a583aebcb4" elementFormDefault="qualified">
    <xsd:import namespace="http://schemas.microsoft.com/office/2006/documentManagement/types"/>
    <xsd:import namespace="http://schemas.microsoft.com/office/infopath/2007/PartnerControls"/>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fd47c19-1c4a-4d7d-b342-c10cef269344">
      <Value>65</Value>
      <Value>2</Value>
      <Value>1</Value>
    </TaxCatchAll>
    <ProjName xmlns="9fd47c19-1c4a-4d7d-b342-c10cef269344" xsi:nil="true"/>
    <b9b43b809ea4445880dbf70bb9849525 xmlns="9fd47c19-1c4a-4d7d-b342-c10cef269344">
      <Terms xmlns="http://schemas.microsoft.com/office/infopath/2007/PartnerControls"/>
    </b9b43b809ea4445880dbf70bb9849525>
    <pd01c257034b4e86b1f58279a3bd54c6 xmlns="9fd47c19-1c4a-4d7d-b342-c10cef269344">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7fa379f4-4aba-4692-ab80-7d39d3a23cf4</TermId>
        </TermInfo>
      </Terms>
    </pd01c257034b4e86b1f58279a3bd54c6>
    <g91c59fb10974fa1a03160ad8386f0f4 xmlns="9fd47c19-1c4a-4d7d-b342-c10cef269344">
      <Terms xmlns="http://schemas.microsoft.com/office/infopath/2007/PartnerControls"/>
    </g91c59fb10974fa1a03160ad8386f0f4>
    <Project_Phase xmlns="9fd47c19-1c4a-4d7d-b342-c10cef269344" xsi:nil="true"/>
    <fb3179c379644f499d7166d0c985669b xmlns="9fd47c19-1c4a-4d7d-b342-c10cef269344">
      <Terms xmlns="http://schemas.microsoft.com/office/infopath/2007/PartnerControls">
        <TermInfo xmlns="http://schemas.microsoft.com/office/infopath/2007/PartnerControls">
          <TermName xmlns="http://schemas.microsoft.com/office/infopath/2007/PartnerControls">FOUO</TermName>
          <TermId xmlns="http://schemas.microsoft.com/office/infopath/2007/PartnerControls">955eb6fc-b35a-4808-8aa5-31e514fa3f26</TermId>
        </TermInfo>
      </Terms>
    </fb3179c379644f499d7166d0c985669b>
    <f2ccc2d036544b63b99cbcec8aa9ae6a xmlns="9fd47c19-1c4a-4d7d-b342-c10cef269344">
      <Terms xmlns="http://schemas.microsoft.com/office/infopath/2007/PartnerControls">
        <TermInfo xmlns="http://schemas.microsoft.com/office/infopath/2007/PartnerControls">
          <TermName xmlns="http://schemas.microsoft.com/office/infopath/2007/PartnerControls">Adobe Signed Agreement</TermName>
          <TermId xmlns="http://schemas.microsoft.com/office/infopath/2007/PartnerControls">85226594-d8cf-4851-a95a-2df3c01248c2</TermId>
        </TermInfo>
      </Terms>
    </f2ccc2d036544b63b99cbcec8aa9ae6a>
    <DLCPolicyLabelClientValue xmlns="05aa45cf-ed89-4733-97a8-db4ce5c51511">Version {_UIVersionString}</DLCPolicyLabelClientValue>
    <DLCPolicyLabelLock xmlns="05aa45cf-ed89-4733-97a8-db4ce5c51511" xsi:nil="true"/>
    <lcf76f155ced4ddcb4097134ff3c332f xmlns="696f9328-2413-44b2-ac4f-8dccb9680efd">
      <Terms xmlns="http://schemas.microsoft.com/office/infopath/2007/PartnerControls"/>
    </lcf76f155ced4ddcb4097134ff3c332f>
    <_dlc_DocId xmlns="a5f32de4-e402-4188-b034-e71ca7d22e54">DOCID736-1141310520-2822</_dlc_DocId>
    <_dlc_DocIdUrl xmlns="a5f32de4-e402-4188-b034-e71ca7d22e54">
      <Url>https://delwpvicgovau.sharepoint.com/sites/ecm_736/_layouts/15/DocIdRedir.aspx?ID=DOCID736-1141310520-2822</Url>
      <Description>DOCID736-1141310520-2822</Description>
    </_dlc_DocIdUrl>
    <DLCPolicyLabelValue xmlns="05aa45cf-ed89-4733-97a8-db4ce5c51511">Version 0.8</DLCPolicyLabelValue>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p:Policy xmlns:p="office.server.policy" id="" local="true">
  <p:Name>ECM V2 Project</p:Name>
  <p:Description>Enable Version label</p:Description>
  <p:Statement/>
  <p:PolicyItems>
    <p:PolicyItem featureId="Microsoft.Office.RecordsManagement.PolicyFeatures.PolicyLabel" staticId="0x0101009298E819CE1EBB4F8D2096B3E0F0C2911D00D74430046A4BA340BB3AEC1E62D27798|-1306371497" UniqueId="737e59ab-0021-48b5-bf92-c0e159bc2c26">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segment>
          <segment type="metadata">_UIVersionString</segment>
        </label>
      </p:CustomData>
    </p:PolicyItem>
  </p:PolicyItems>
</p:Policy>
</file>

<file path=customXml/item5.xml><?xml version="1.0" encoding="utf-8"?>
<?mso-contentType ?>
<SharedContentType xmlns="Microsoft.SharePoint.Taxonomy.ContentTypeSync" SourceId="797aeec6-0273-40f2-ab3e-beee73212332" ContentTypeId="0x0101009298E819CE1EBB4F8D2096B3E0F0C291" PreviousValue="false"/>
</file>

<file path=customXml/item6.xml><?xml version="1.0" encoding="utf-8"?>
<?mso-contentType ?>
<FormTemplates xmlns="http://schemas.microsoft.com/sharepoint/v3/contenttype/forms">
  <Display>DocumentLibraryForm</Display>
  <Edit>DocumentLibraryForm</Edit>
  <New>DocumentLibraryForm</New>
</FormTemplates>
</file>

<file path=customXml/item7.xml><?xml version="1.0" encoding="utf-8"?>
<?mso-contentType ?>
<PolicyDirtyBag xmlns="microsoft.office.server.policy.changes">
  <Microsoft.Office.RecordsManagement.PolicyFeatures.PolicyLabel op="Change"/>
</PolicyDirtyBag>
</file>

<file path=customXml/itemProps1.xml><?xml version="1.0" encoding="utf-8"?>
<ds:datastoreItem xmlns:ds="http://schemas.openxmlformats.org/officeDocument/2006/customXml" ds:itemID="{A5ED7544-B0C2-4C71-8908-2CC06E58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fd47c19-1c4a-4d7d-b342-c10cef269344"/>
    <ds:schemaRef ds:uri="a5f32de4-e402-4188-b034-e71ca7d22e54"/>
    <ds:schemaRef ds:uri="05aa45cf-ed89-4733-97a8-db4ce5c51511"/>
    <ds:schemaRef ds:uri="696f9328-2413-44b2-ac4f-8dccb9680efd"/>
    <ds:schemaRef ds:uri="676c2d1c-48b7-4234-82e7-69a583aebc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166B603-0EFE-4069-A55C-A5B7C4D726DC}">
  <ds:schemaRefs>
    <ds:schemaRef ds:uri="http://purl.org/dc/elements/1.1/"/>
    <ds:schemaRef ds:uri="http://schemas.microsoft.com/office/2006/metadata/properties"/>
    <ds:schemaRef ds:uri="http://schemas.microsoft.com/office/infopath/2007/PartnerControls"/>
    <ds:schemaRef ds:uri="9fd47c19-1c4a-4d7d-b342-c10cef269344"/>
    <ds:schemaRef ds:uri="http://www.w3.org/XML/1998/namespace"/>
    <ds:schemaRef ds:uri="http://schemas.openxmlformats.org/package/2006/metadata/core-properties"/>
    <ds:schemaRef ds:uri="676c2d1c-48b7-4234-82e7-69a583aebcb4"/>
    <ds:schemaRef ds:uri="http://purl.org/dc/dcmitype/"/>
    <ds:schemaRef ds:uri="696f9328-2413-44b2-ac4f-8dccb9680efd"/>
    <ds:schemaRef ds:uri="a5f32de4-e402-4188-b034-e71ca7d22e54"/>
    <ds:schemaRef ds:uri="http://schemas.microsoft.com/office/2006/documentManagement/types"/>
    <ds:schemaRef ds:uri="05aa45cf-ed89-4733-97a8-db4ce5c51511"/>
    <ds:schemaRef ds:uri="http://schemas.microsoft.com/sharepoint/v3"/>
    <ds:schemaRef ds:uri="http://purl.org/dc/terms/"/>
  </ds:schemaRefs>
</ds:datastoreItem>
</file>

<file path=customXml/itemProps3.xml><?xml version="1.0" encoding="utf-8"?>
<ds:datastoreItem xmlns:ds="http://schemas.openxmlformats.org/officeDocument/2006/customXml" ds:itemID="{F01240DC-D01F-4BCA-914C-5E007B7DD19F}">
  <ds:schemaRefs>
    <ds:schemaRef ds:uri="http://schemas.microsoft.com/sharepoint/events"/>
  </ds:schemaRefs>
</ds:datastoreItem>
</file>

<file path=customXml/itemProps4.xml><?xml version="1.0" encoding="utf-8"?>
<ds:datastoreItem xmlns:ds="http://schemas.openxmlformats.org/officeDocument/2006/customXml" ds:itemID="{78994CF0-A8CA-4D37-8218-13710FE6C580}">
  <ds:schemaRefs>
    <ds:schemaRef ds:uri="office.server.policy"/>
  </ds:schemaRefs>
</ds:datastoreItem>
</file>

<file path=customXml/itemProps5.xml><?xml version="1.0" encoding="utf-8"?>
<ds:datastoreItem xmlns:ds="http://schemas.openxmlformats.org/officeDocument/2006/customXml" ds:itemID="{224A46DF-D951-433D-8280-19EE5A43BEC9}">
  <ds:schemaRefs>
    <ds:schemaRef ds:uri="Microsoft.SharePoint.Taxonomy.ContentTypeSync"/>
  </ds:schemaRefs>
</ds:datastoreItem>
</file>

<file path=customXml/itemProps6.xml><?xml version="1.0" encoding="utf-8"?>
<ds:datastoreItem xmlns:ds="http://schemas.openxmlformats.org/officeDocument/2006/customXml" ds:itemID="{47986F9D-2DE5-4C65-B507-28D95821DEDD}">
  <ds:schemaRefs>
    <ds:schemaRef ds:uri="http://schemas.microsoft.com/sharepoint/v3/contenttype/forms"/>
  </ds:schemaRefs>
</ds:datastoreItem>
</file>

<file path=customXml/itemProps7.xml><?xml version="1.0" encoding="utf-8"?>
<ds:datastoreItem xmlns:ds="http://schemas.openxmlformats.org/officeDocument/2006/customXml" ds:itemID="{79A07BED-4D2D-41CE-BF8F-92CEC2E6A646}">
  <ds:schemaRefs>
    <ds:schemaRef ds:uri="microsoft.office.server.policy.chang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Introduction</vt:lpstr>
      <vt:lpstr>How to use this workbook</vt:lpstr>
      <vt:lpstr>Description of the project</vt:lpstr>
      <vt:lpstr>Project objectives</vt:lpstr>
      <vt:lpstr>Project details</vt:lpstr>
      <vt:lpstr>Capability</vt:lpstr>
      <vt:lpstr>Results</vt:lpstr>
      <vt:lpstr>Response table</vt:lpstr>
      <vt:lpstr>Control sheet</vt:lpstr>
      <vt:lpstr>Description</vt:lpstr>
      <vt:lpstr>Showall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Cruickshank</dc:creator>
  <cp:keywords/>
  <dc:description/>
  <cp:lastModifiedBy>Alex Cruickshank</cp:lastModifiedBy>
  <cp:revision/>
  <dcterms:created xsi:type="dcterms:W3CDTF">2024-03-03T02:17:08Z</dcterms:created>
  <dcterms:modified xsi:type="dcterms:W3CDTF">2025-03-03T23:28:03Z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0x0101009298E819CE1EBB4F8D2096B3E0F0C2911D0057BAE833FC945C458B04D65D59F4F479</vt:lpwstr>
  </property>
  <property fmtid="{D5CDD505-2E9C-101B-9397-08002B2CF9AE}" pid="3" name="Records Class Project">
    <vt:lpwstr>65</vt:lpwstr>
  </property>
  <property fmtid="{D5CDD505-2E9C-101B-9397-08002B2CF9AE}" pid="4" name="Dissemination Limiting Marker">
    <vt:lpwstr>2;#FOUO|955eb6fc-b35a-4808-8aa5-31e514fa3f26</vt:lpwstr>
  </property>
  <property fmtid="{D5CDD505-2E9C-101B-9397-08002B2CF9AE}" pid="5" name="Security Classification">
    <vt:lpwstr>1;#Unclassified|7fa379f4-4aba-4692-ab80-7d39d3a23cf4</vt:lpwstr>
  </property>
  <property fmtid="{D5CDD505-2E9C-101B-9397-08002B2CF9AE}" pid="6" name="_dlc_DocIdItemGuid">
    <vt:lpwstr>99426871-aea4-4fe8-b1c9-943f5101d4c0</vt:lpwstr>
  </property>
  <property fmtid="{D5CDD505-2E9C-101B-9397-08002B2CF9AE}" pid="7" name="MediaServiceImageTags">
    <vt:lpwstr/>
  </property>
  <property fmtid="{D5CDD505-2E9C-101B-9397-08002B2CF9AE}" pid="8" name="Department Document Type">
    <vt:lpwstr/>
  </property>
  <property fmtid="{D5CDD505-2E9C-101B-9397-08002B2CF9AE}" pid="9" name="Record Purpose">
    <vt:lpwstr/>
  </property>
  <property fmtid="{D5CDD505-2E9C-101B-9397-08002B2CF9AE}" pid="10" name="MSIP_Label_4257e2ab-f512-40e2-9c9a-c64247360765_Enabled">
    <vt:lpwstr>true</vt:lpwstr>
  </property>
  <property fmtid="{D5CDD505-2E9C-101B-9397-08002B2CF9AE}" pid="11" name="MSIP_Label_4257e2ab-f512-40e2-9c9a-c64247360765_SetDate">
    <vt:lpwstr>2024-08-13T04:01:36Z</vt:lpwstr>
  </property>
  <property fmtid="{D5CDD505-2E9C-101B-9397-08002B2CF9AE}" pid="12" name="MSIP_Label_4257e2ab-f512-40e2-9c9a-c64247360765_Method">
    <vt:lpwstr>Privileged</vt:lpwstr>
  </property>
  <property fmtid="{D5CDD505-2E9C-101B-9397-08002B2CF9AE}" pid="13" name="MSIP_Label_4257e2ab-f512-40e2-9c9a-c64247360765_Name">
    <vt:lpwstr>OFFICIAL</vt:lpwstr>
  </property>
  <property fmtid="{D5CDD505-2E9C-101B-9397-08002B2CF9AE}" pid="14" name="MSIP_Label_4257e2ab-f512-40e2-9c9a-c64247360765_SiteId">
    <vt:lpwstr>e8bdd6f7-fc18-4e48-a554-7f547927223b</vt:lpwstr>
  </property>
  <property fmtid="{D5CDD505-2E9C-101B-9397-08002B2CF9AE}" pid="15" name="MSIP_Label_4257e2ab-f512-40e2-9c9a-c64247360765_ActionId">
    <vt:lpwstr>65254cc7-ee70-455a-91e5-9b1a1d6ef2a8</vt:lpwstr>
  </property>
  <property fmtid="{D5CDD505-2E9C-101B-9397-08002B2CF9AE}" pid="16" name="MSIP_Label_4257e2ab-f512-40e2-9c9a-c64247360765_ContentBits">
    <vt:lpwstr>2</vt:lpwstr>
  </property>
  <property fmtid="{D5CDD505-2E9C-101B-9397-08002B2CF9AE}" pid="17" name="_docset_NoMedatataSyncRequired">
    <vt:lpwstr>False</vt:lpwstr>
  </property>
</Properties>
</file>